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cuments\"/>
    </mc:Choice>
  </mc:AlternateContent>
  <xr:revisionPtr revIDLastSave="0" documentId="13_ncr:1_{D3CF5B95-AB6F-4E7E-ACBC-023DAF837773}" xr6:coauthVersionLast="47" xr6:coauthVersionMax="47" xr10:uidLastSave="{00000000-0000-0000-0000-000000000000}"/>
  <bookViews>
    <workbookView xWindow="-120" yWindow="-120" windowWidth="29040" windowHeight="15840" tabRatio="500" firstSheet="18" activeTab="28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  <sheet name="ЖОВ 25" sheetId="25" r:id="rId25"/>
    <sheet name="ЛИС 25" sheetId="26" r:id="rId26"/>
    <sheet name="ГРУ 25" sheetId="27" r:id="rId27"/>
    <sheet name="СІЧ 26" sheetId="28" r:id="rId28"/>
    <sheet name="ЛЮТ 26" sheetId="29" r:id="rId29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0" i="29" l="1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C17" i="29"/>
  <c r="D17" i="29" s="1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C17" i="28"/>
  <c r="D17" i="28" s="1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C17" i="27"/>
  <c r="D17" i="27" s="1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C17" i="26"/>
  <c r="D17" i="26" s="1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18" i="25"/>
  <c r="C18" i="25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<sst xmlns="http://schemas.openxmlformats.org/spreadsheetml/2006/main" count="596" uniqueCount="84">
  <si>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</si>
  <si>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</si>
  <si>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</si>
  <si>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</si>
  <si>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</si>
  <si>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</si>
  <si>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</si>
  <si>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</si>
  <si>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</si>
  <si>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</si>
  <si>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</si>
  <si>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</si>
  <si>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</si>
  <si>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</si>
  <si>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</si>
  <si>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</si>
  <si>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</si>
  <si>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</si>
  <si>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</si>
  <si>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</si>
  <si>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</si>
  <si>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</si>
  <si>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</si>
  <si>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</si>
  <si>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</si>
  <si>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</si>
  <si>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</si>
  <si>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</si>
  <si>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</si>
  <si>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</si>
  <si>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</si>
  <si>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</si>
  <si>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</si>
  <si>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</si>
  <si>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</si>
  <si>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</si>
  <si>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</si>
  <si>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</si>
  <si>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</si>
  <si>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</si>
  <si>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</si>
  <si>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</si>
  <si>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</si>
  <si>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</si>
  <si>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</si>
  <si>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</si>
  <si>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</si>
  <si>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</si>
  <si>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</si>
  <si>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</si>
  <si>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</si>
  <si>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</si>
  <si>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</si>
  <si>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</si>
  <si>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</si>
  <si>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</si>
  <si>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</si>
  <si>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</si>
  <si>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</si>
  <si>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</si>
  <si>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</si>
  <si>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</si>
  <si>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</si>
  <si>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</si>
  <si>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</si>
  <si>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</si>
  <si>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</si>
  <si>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</si>
  <si>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</si>
  <si>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</si>
  <si>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</si>
  <si>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</si>
  <si>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</si>
  <si>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</si>
  <si>
    <t>природного газу на  ЖОВТЕНЬ   2025 року</t>
  </si>
  <si>
    <t>№ ВФ/106/2-НА-536-25 від 05.11.2025</t>
  </si>
  <si>
    <t>№ ВФ/106/2-НА-579-25 від 02.12.2025 р.</t>
  </si>
  <si>
    <t>природного газу на  ЛИСТОПАД   2025 року</t>
  </si>
  <si>
    <t>природного газу на  ГРУДЕНЬ   2025 року</t>
  </si>
  <si>
    <t>№ ВФ/106/2-НА-3-26 від 07.01.2026 р.</t>
  </si>
  <si>
    <t>№ ВФ/106/2-НА-43-26 від 06.02.2026 р.</t>
  </si>
  <si>
    <t>природного газу на  СІЧЕНЬ   2026 року</t>
  </si>
  <si>
    <t>№ ВФ/106/2-НА-130-26 від 04.03.2026 р.</t>
  </si>
  <si>
    <t>природного газу на  ЛЮТИЙ 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</si>
</sst>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3"/>
      <c r="B2" s="63"/>
      <c r="C2" s="64"/>
      <c r="D2" s="6" t="s">
        <v>50</v>
      </c>
    </row>
    <row r="3" spans="1:4" x14ac:dyDescent="0.2">
      <c r="A3" s="63"/>
      <c r="B3" s="63"/>
      <c r="C3" s="64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5" t="s">
        <v>11</v>
      </c>
      <c r="C16" s="27" t="s">
        <v>54</v>
      </c>
      <c r="D16" s="66" t="s">
        <v>13</v>
      </c>
    </row>
    <row r="17" spans="1:4" x14ac:dyDescent="0.2">
      <c r="A17" s="2"/>
      <c r="B17" s="65"/>
      <c r="C17" s="28" t="s">
        <v>55</v>
      </c>
      <c r="D17" s="66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5" t="s">
        <v>11</v>
      </c>
      <c r="C22" s="27" t="s">
        <v>54</v>
      </c>
      <c r="D22" s="66" t="s">
        <v>13</v>
      </c>
    </row>
    <row r="23" spans="1:4" x14ac:dyDescent="0.2">
      <c r="A23" s="2"/>
      <c r="B23" s="65"/>
      <c r="C23" s="28" t="s">
        <v>55</v>
      </c>
      <c r="D23" s="66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B12:D12"/>
    <mergeCell ref="B16:B17"/>
    <mergeCell ref="D16:D17"/>
    <mergeCell ref="B22:B23"/>
    <mergeCell ref="D22:D23"/>
    <mergeCell ref="A2:A3"/>
    <mergeCell ref="B2:B3"/>
    <mergeCell ref="C2:C3"/>
    <mergeCell ref="C4:D4"/>
    <mergeCell ref="B11:D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5" t="s">
        <v>11</v>
      </c>
      <c r="C15" s="66" t="s">
        <v>12</v>
      </c>
      <c r="D15" s="67" t="s">
        <v>13</v>
      </c>
    </row>
    <row r="16" spans="1:4" x14ac:dyDescent="0.2">
      <c r="A16" s="2"/>
      <c r="B16" s="65"/>
      <c r="C16" s="66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5" t="s">
        <v>11</v>
      </c>
      <c r="C21" s="66" t="s">
        <v>12</v>
      </c>
      <c r="D21" s="67" t="s">
        <v>13</v>
      </c>
    </row>
    <row r="22" spans="1:4" x14ac:dyDescent="0.2">
      <c r="A22" s="2"/>
      <c r="B22" s="65"/>
      <c r="C22" s="66"/>
      <c r="D22" s="66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5" t="s">
        <v>11</v>
      </c>
      <c r="C16" s="66" t="s">
        <v>12</v>
      </c>
      <c r="D16" s="67" t="s">
        <v>13</v>
      </c>
    </row>
    <row r="17" spans="2:4" x14ac:dyDescent="0.2">
      <c r="B17" s="65"/>
      <c r="C17" s="66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5" t="s">
        <v>11</v>
      </c>
      <c r="C22" s="66" t="s">
        <v>12</v>
      </c>
      <c r="D22" s="67" t="s">
        <v>13</v>
      </c>
    </row>
    <row r="23" spans="2:4" x14ac:dyDescent="0.2">
      <c r="B23" s="65"/>
      <c r="C23" s="66"/>
      <c r="D23" s="66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/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workbookViewId="0"/>
  </sheetViews>
  <sheetFormatPr defaultRowHeight="12.75" x14ac:dyDescent="0.2"/>
  <cols>
    <col min="1" max="1" width="3.5703125" style="36" customWidth="1"/>
    <col min="2" max="2" width="27.85546875" style="36" customWidth="1"/>
    <col min="3" max="3" width="33" style="37" customWidth="1"/>
    <col min="4" max="4" width="39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DC5-CFF8-455B-A1F1-DF8751A1D79F}">
  <dimension ref="A1:D59"/>
  <sheetViews>
    <sheetView workbookViewId="0"/>
  </sheetViews>
  <sheetFormatPr defaultRowHeight="12.75" x14ac:dyDescent="0.2"/>
  <cols>
    <col min="1" max="1" width="6.5703125" style="36" customWidth="1"/>
    <col min="2" max="2" width="28" style="36" customWidth="1"/>
    <col min="3" max="3" width="29.140625" style="37" customWidth="1"/>
    <col min="4" max="4" width="34.8554687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/>
      <c r="D3" s="72"/>
    </row>
    <row r="4" spans="2:4" x14ac:dyDescent="0.2">
      <c r="D4" s="36" t="s">
        <v>75</v>
      </c>
    </row>
    <row r="6" spans="2:4" x14ac:dyDescent="0.2">
      <c r="D6" s="40" t="s">
        <v>3</v>
      </c>
    </row>
    <row r="7" spans="2:4" x14ac:dyDescent="0.2">
      <c r="D7" s="40" t="s">
        <v>70</v>
      </c>
    </row>
    <row r="8" spans="2:4" x14ac:dyDescent="0.2">
      <c r="C8" s="41" t="s">
        <v>5</v>
      </c>
      <c r="D8" s="42" t="s">
        <v>71</v>
      </c>
    </row>
    <row r="9" spans="2:4" x14ac:dyDescent="0.2">
      <c r="C9" s="43" t="s">
        <v>7</v>
      </c>
      <c r="D9" s="44"/>
    </row>
    <row r="11" spans="2:4" x14ac:dyDescent="0.2">
      <c r="B11" s="73" t="s">
        <v>8</v>
      </c>
      <c r="C11" s="73"/>
      <c r="D11" s="73"/>
    </row>
    <row r="12" spans="2:4" x14ac:dyDescent="0.2">
      <c r="B12" s="73" t="s">
        <v>74</v>
      </c>
      <c r="C12" s="73"/>
      <c r="D12" s="73"/>
    </row>
    <row r="14" spans="2:4" x14ac:dyDescent="0.2">
      <c r="B14" s="45" t="s">
        <v>10</v>
      </c>
    </row>
    <row r="16" spans="2:4" x14ac:dyDescent="0.2">
      <c r="B16" s="68" t="s">
        <v>11</v>
      </c>
      <c r="C16" s="69" t="s">
        <v>12</v>
      </c>
      <c r="D16" s="74" t="s">
        <v>13</v>
      </c>
    </row>
    <row r="17" spans="2:4" x14ac:dyDescent="0.2">
      <c r="B17" s="68"/>
      <c r="C17" s="69"/>
      <c r="D17" s="75"/>
    </row>
    <row r="18" spans="2:4" x14ac:dyDescent="0.2">
      <c r="B18" s="46">
        <v>45931</v>
      </c>
      <c r="C18" s="47">
        <f>6183.333</f>
        <v>6183.3329999999996</v>
      </c>
      <c r="D18" s="47">
        <f>C18*1.2</f>
        <v>7419.9995999999992</v>
      </c>
    </row>
    <row r="19" spans="2:4" x14ac:dyDescent="0.2">
      <c r="B19" s="48"/>
      <c r="C19" s="49"/>
      <c r="D19" s="49"/>
    </row>
    <row r="20" spans="2:4" x14ac:dyDescent="0.2">
      <c r="B20" s="45" t="s">
        <v>14</v>
      </c>
      <c r="C20" s="49"/>
      <c r="D20" s="49"/>
    </row>
    <row r="22" spans="2:4" x14ac:dyDescent="0.2">
      <c r="B22" s="68" t="s">
        <v>11</v>
      </c>
      <c r="C22" s="69" t="s">
        <v>12</v>
      </c>
      <c r="D22" s="70" t="s">
        <v>13</v>
      </c>
    </row>
    <row r="23" spans="2:4" x14ac:dyDescent="0.2">
      <c r="B23" s="68"/>
      <c r="C23" s="69"/>
      <c r="D23" s="69"/>
    </row>
    <row r="24" spans="2:4" x14ac:dyDescent="0.2">
      <c r="B24" s="50">
        <v>45931</v>
      </c>
      <c r="C24" s="51">
        <v>21242.16</v>
      </c>
      <c r="D24" s="52">
        <f>C24*1.2</f>
        <v>25490.592000000001</v>
      </c>
    </row>
    <row r="25" spans="2:4" x14ac:dyDescent="0.2">
      <c r="B25" s="50">
        <v>45932</v>
      </c>
      <c r="C25" s="51">
        <v>21180.37</v>
      </c>
      <c r="D25" s="52">
        <f t="shared" ref="D25:D54" si="0">C25*1.2</f>
        <v>25416.444</v>
      </c>
    </row>
    <row r="26" spans="2:4" x14ac:dyDescent="0.2">
      <c r="B26" s="50">
        <v>45933</v>
      </c>
      <c r="C26" s="51">
        <v>21326.84</v>
      </c>
      <c r="D26" s="52">
        <f>C26*1.2</f>
        <v>25592.207999999999</v>
      </c>
    </row>
    <row r="27" spans="2:4" x14ac:dyDescent="0.2">
      <c r="B27" s="50">
        <v>45934</v>
      </c>
      <c r="C27" s="51">
        <v>21245.53</v>
      </c>
      <c r="D27" s="52">
        <f t="shared" si="0"/>
        <v>25494.635999999999</v>
      </c>
    </row>
    <row r="28" spans="2:4" x14ac:dyDescent="0.2">
      <c r="B28" s="50">
        <v>45935</v>
      </c>
      <c r="C28" s="51">
        <v>21231.43</v>
      </c>
      <c r="D28" s="52">
        <f t="shared" si="0"/>
        <v>25477.716</v>
      </c>
    </row>
    <row r="29" spans="2:4" x14ac:dyDescent="0.2">
      <c r="B29" s="50">
        <v>45936</v>
      </c>
      <c r="C29" s="51">
        <v>21194.34</v>
      </c>
      <c r="D29" s="52">
        <f t="shared" si="0"/>
        <v>25433.207999999999</v>
      </c>
    </row>
    <row r="30" spans="2:4" x14ac:dyDescent="0.2">
      <c r="B30" s="50">
        <v>45937</v>
      </c>
      <c r="C30" s="51">
        <v>21339.32</v>
      </c>
      <c r="D30" s="52">
        <f t="shared" si="0"/>
        <v>25607.183999999997</v>
      </c>
    </row>
    <row r="31" spans="2:4" x14ac:dyDescent="0.2">
      <c r="B31" s="50">
        <v>45938</v>
      </c>
      <c r="C31" s="51">
        <v>21625.38</v>
      </c>
      <c r="D31" s="52">
        <f t="shared" si="0"/>
        <v>25950.456000000002</v>
      </c>
    </row>
    <row r="32" spans="2:4" x14ac:dyDescent="0.2">
      <c r="B32" s="50">
        <v>45939</v>
      </c>
      <c r="C32" s="51">
        <v>21677.1</v>
      </c>
      <c r="D32" s="52">
        <f t="shared" si="0"/>
        <v>26012.519999999997</v>
      </c>
    </row>
    <row r="33" spans="1:4" x14ac:dyDescent="0.2">
      <c r="B33" s="50">
        <v>45940</v>
      </c>
      <c r="C33" s="51">
        <v>21726.1</v>
      </c>
      <c r="D33" s="52">
        <f t="shared" si="0"/>
        <v>26071.319999999996</v>
      </c>
    </row>
    <row r="34" spans="1:4" x14ac:dyDescent="0.2">
      <c r="B34" s="50">
        <v>45941</v>
      </c>
      <c r="C34" s="51">
        <v>21792.1</v>
      </c>
      <c r="D34" s="52">
        <f t="shared" si="0"/>
        <v>26150.519999999997</v>
      </c>
    </row>
    <row r="35" spans="1:4" x14ac:dyDescent="0.2">
      <c r="B35" s="50">
        <v>45942</v>
      </c>
      <c r="C35" s="51">
        <v>21859.200000000001</v>
      </c>
      <c r="D35" s="52">
        <f t="shared" si="0"/>
        <v>26231.040000000001</v>
      </c>
    </row>
    <row r="36" spans="1:4" x14ac:dyDescent="0.2">
      <c r="B36" s="50">
        <v>45943</v>
      </c>
      <c r="C36" s="51">
        <v>21915.3</v>
      </c>
      <c r="D36" s="52">
        <f t="shared" si="0"/>
        <v>26298.359999999997</v>
      </c>
    </row>
    <row r="37" spans="1:4" x14ac:dyDescent="0.2">
      <c r="B37" s="50">
        <v>45944</v>
      </c>
      <c r="C37" s="51">
        <v>22017.09</v>
      </c>
      <c r="D37" s="52">
        <f t="shared" si="0"/>
        <v>26420.507999999998</v>
      </c>
    </row>
    <row r="38" spans="1:4" x14ac:dyDescent="0.2">
      <c r="B38" s="50">
        <v>45945</v>
      </c>
      <c r="C38" s="51">
        <v>22009.97</v>
      </c>
      <c r="D38" s="52">
        <f t="shared" si="0"/>
        <v>26411.964</v>
      </c>
    </row>
    <row r="39" spans="1:4" x14ac:dyDescent="0.2">
      <c r="B39" s="50">
        <v>45946</v>
      </c>
      <c r="C39" s="51">
        <v>22068.2</v>
      </c>
      <c r="D39" s="52">
        <f t="shared" si="0"/>
        <v>26481.84</v>
      </c>
    </row>
    <row r="40" spans="1:4" x14ac:dyDescent="0.2">
      <c r="A40" s="53"/>
      <c r="B40" s="50">
        <v>45947</v>
      </c>
      <c r="C40" s="51">
        <v>22204.240000000002</v>
      </c>
      <c r="D40" s="52">
        <f t="shared" si="0"/>
        <v>26645.088</v>
      </c>
    </row>
    <row r="41" spans="1:4" x14ac:dyDescent="0.2">
      <c r="A41" s="53"/>
      <c r="B41" s="50">
        <v>45948</v>
      </c>
      <c r="C41" s="51">
        <v>23107.7</v>
      </c>
      <c r="D41" s="52">
        <f t="shared" si="0"/>
        <v>27729.24</v>
      </c>
    </row>
    <row r="42" spans="1:4" x14ac:dyDescent="0.2">
      <c r="A42" s="53"/>
      <c r="B42" s="50">
        <v>45949</v>
      </c>
      <c r="C42" s="51">
        <v>23248.5</v>
      </c>
      <c r="D42" s="52">
        <f t="shared" si="0"/>
        <v>27898.2</v>
      </c>
    </row>
    <row r="43" spans="1:4" x14ac:dyDescent="0.2">
      <c r="A43" s="53"/>
      <c r="B43" s="50">
        <v>45950</v>
      </c>
      <c r="C43" s="51">
        <v>23431.1</v>
      </c>
      <c r="D43" s="52">
        <f t="shared" si="0"/>
        <v>28117.319999999996</v>
      </c>
    </row>
    <row r="44" spans="1:4" x14ac:dyDescent="0.2">
      <c r="A44" s="53"/>
      <c r="B44" s="50">
        <v>45951</v>
      </c>
      <c r="C44" s="51">
        <v>23833.34</v>
      </c>
      <c r="D44" s="52">
        <f t="shared" si="0"/>
        <v>28600.007999999998</v>
      </c>
    </row>
    <row r="45" spans="1:4" x14ac:dyDescent="0.2">
      <c r="A45" s="53"/>
      <c r="B45" s="50">
        <v>45952</v>
      </c>
      <c r="C45" s="51">
        <v>23773.55</v>
      </c>
      <c r="D45" s="52">
        <f t="shared" si="0"/>
        <v>28528.26</v>
      </c>
    </row>
    <row r="46" spans="1:4" x14ac:dyDescent="0.2">
      <c r="A46" s="53"/>
      <c r="B46" s="50">
        <v>45953</v>
      </c>
      <c r="C46" s="51">
        <v>23800.13</v>
      </c>
      <c r="D46" s="52">
        <f t="shared" si="0"/>
        <v>28560.155999999999</v>
      </c>
    </row>
    <row r="47" spans="1:4" x14ac:dyDescent="0.2">
      <c r="A47" s="53"/>
      <c r="B47" s="50">
        <v>45954</v>
      </c>
      <c r="C47" s="51">
        <v>23811.21</v>
      </c>
      <c r="D47" s="52">
        <f t="shared" si="0"/>
        <v>28573.451999999997</v>
      </c>
    </row>
    <row r="48" spans="1:4" x14ac:dyDescent="0.2">
      <c r="A48" s="53"/>
      <c r="B48" s="50">
        <v>45955</v>
      </c>
      <c r="C48" s="51">
        <v>23811.21</v>
      </c>
      <c r="D48" s="52">
        <f t="shared" si="0"/>
        <v>28573.451999999997</v>
      </c>
    </row>
    <row r="49" spans="1:4" x14ac:dyDescent="0.2">
      <c r="A49" s="53"/>
      <c r="B49" s="50">
        <v>45956</v>
      </c>
      <c r="C49" s="51">
        <v>23814.9</v>
      </c>
      <c r="D49" s="52">
        <f t="shared" si="0"/>
        <v>28577.88</v>
      </c>
    </row>
    <row r="50" spans="1:4" x14ac:dyDescent="0.2">
      <c r="A50" s="53"/>
      <c r="B50" s="50">
        <v>45957</v>
      </c>
      <c r="C50" s="51">
        <v>23821.79</v>
      </c>
      <c r="D50" s="52">
        <f t="shared" si="0"/>
        <v>28586.148000000001</v>
      </c>
    </row>
    <row r="51" spans="1:4" x14ac:dyDescent="0.2">
      <c r="A51" s="53"/>
      <c r="B51" s="50">
        <v>45958</v>
      </c>
      <c r="C51" s="51">
        <v>23823.72</v>
      </c>
      <c r="D51" s="52">
        <f t="shared" si="0"/>
        <v>28588.464</v>
      </c>
    </row>
    <row r="52" spans="1:4" x14ac:dyDescent="0.2">
      <c r="A52" s="53"/>
      <c r="B52" s="50">
        <v>45959</v>
      </c>
      <c r="C52" s="51">
        <v>23830.16</v>
      </c>
      <c r="D52" s="52">
        <f t="shared" si="0"/>
        <v>28596.191999999999</v>
      </c>
    </row>
    <row r="53" spans="1:4" x14ac:dyDescent="0.2">
      <c r="A53" s="53"/>
      <c r="B53" s="50">
        <v>45960</v>
      </c>
      <c r="C53" s="51">
        <v>23750.43</v>
      </c>
      <c r="D53" s="52">
        <f t="shared" si="0"/>
        <v>28500.516</v>
      </c>
    </row>
    <row r="54" spans="1:4" x14ac:dyDescent="0.2">
      <c r="A54" s="53"/>
      <c r="B54" s="50">
        <v>45961</v>
      </c>
      <c r="C54" s="51">
        <v>23787.18</v>
      </c>
      <c r="D54" s="52">
        <f t="shared" si="0"/>
        <v>28544.615999999998</v>
      </c>
    </row>
    <row r="55" spans="1:4" x14ac:dyDescent="0.2">
      <c r="B55" s="71"/>
      <c r="C55" s="71"/>
      <c r="D55" s="54"/>
    </row>
    <row r="56" spans="1:4" x14ac:dyDescent="0.2">
      <c r="B56" s="54" t="s">
        <v>15</v>
      </c>
      <c r="C56" s="55"/>
      <c r="D56" s="54" t="s">
        <v>62</v>
      </c>
    </row>
    <row r="57" spans="1:4" x14ac:dyDescent="0.2">
      <c r="B57" s="54"/>
      <c r="C57" s="55"/>
      <c r="D57" s="54"/>
    </row>
    <row r="58" spans="1:4" x14ac:dyDescent="0.2">
      <c r="D58" s="54"/>
    </row>
    <row r="59" spans="1:4" x14ac:dyDescent="0.2">
      <c r="B59" s="54"/>
    </row>
  </sheetData>
  <mergeCells count="10">
    <mergeCell ref="B22:B23"/>
    <mergeCell ref="C22:C23"/>
    <mergeCell ref="D22:D23"/>
    <mergeCell ref="B55:C55"/>
    <mergeCell ref="C3:D3"/>
    <mergeCell ref="B11:D11"/>
    <mergeCell ref="B12:D12"/>
    <mergeCell ref="B16:B17"/>
    <mergeCell ref="C16:C17"/>
    <mergeCell ref="D16:D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98CB-F027-445D-A91C-B3641FAB0FF3}">
  <dimension ref="A1:D57"/>
  <sheetViews>
    <sheetView workbookViewId="0"/>
  </sheetViews>
  <sheetFormatPr defaultRowHeight="12.75" x14ac:dyDescent="0.2"/>
  <cols>
    <col min="1" max="1" width="3.85546875" style="36" customWidth="1"/>
    <col min="2" max="2" width="29.7109375" style="36" customWidth="1"/>
    <col min="3" max="3" width="33.28515625" style="37" customWidth="1"/>
    <col min="4" max="4" width="36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76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77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45962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45962</v>
      </c>
      <c r="C23" s="51">
        <v>23787.18</v>
      </c>
      <c r="D23" s="52">
        <f>C23*1.2</f>
        <v>28544.615999999998</v>
      </c>
    </row>
    <row r="24" spans="2:4" x14ac:dyDescent="0.2">
      <c r="B24" s="50">
        <v>45963</v>
      </c>
      <c r="C24" s="51">
        <v>23787.18</v>
      </c>
      <c r="D24" s="52">
        <f t="shared" ref="D24:D52" si="0">C24*1.2</f>
        <v>28544.615999999998</v>
      </c>
    </row>
    <row r="25" spans="2:4" x14ac:dyDescent="0.2">
      <c r="B25" s="50">
        <v>45964</v>
      </c>
      <c r="C25" s="51">
        <v>23100</v>
      </c>
      <c r="D25" s="52">
        <f>C25*1.2</f>
        <v>27720</v>
      </c>
    </row>
    <row r="26" spans="2:4" x14ac:dyDescent="0.2">
      <c r="B26" s="50">
        <v>45965</v>
      </c>
      <c r="C26" s="51">
        <v>23100</v>
      </c>
      <c r="D26" s="52">
        <f t="shared" si="0"/>
        <v>27720</v>
      </c>
    </row>
    <row r="27" spans="2:4" x14ac:dyDescent="0.2">
      <c r="B27" s="50">
        <v>45966</v>
      </c>
      <c r="C27" s="51">
        <v>23101.1</v>
      </c>
      <c r="D27" s="52">
        <f t="shared" si="0"/>
        <v>27721.319999999996</v>
      </c>
    </row>
    <row r="28" spans="2:4" x14ac:dyDescent="0.2">
      <c r="B28" s="50">
        <v>45967</v>
      </c>
      <c r="C28" s="51">
        <v>23132.45</v>
      </c>
      <c r="D28" s="52">
        <f t="shared" si="0"/>
        <v>27758.94</v>
      </c>
    </row>
    <row r="29" spans="2:4" x14ac:dyDescent="0.2">
      <c r="B29" s="50">
        <v>45968</v>
      </c>
      <c r="C29" s="51">
        <v>23152.18</v>
      </c>
      <c r="D29" s="52">
        <f t="shared" si="0"/>
        <v>27782.615999999998</v>
      </c>
    </row>
    <row r="30" spans="2:4" x14ac:dyDescent="0.2">
      <c r="B30" s="50">
        <v>45969</v>
      </c>
      <c r="C30" s="51">
        <v>23197.9</v>
      </c>
      <c r="D30" s="52">
        <f t="shared" si="0"/>
        <v>27837.48</v>
      </c>
    </row>
    <row r="31" spans="2:4" x14ac:dyDescent="0.2">
      <c r="B31" s="50">
        <v>45970</v>
      </c>
      <c r="C31" s="51">
        <v>23197.9</v>
      </c>
      <c r="D31" s="52">
        <f t="shared" si="0"/>
        <v>27837.48</v>
      </c>
    </row>
    <row r="32" spans="2:4" x14ac:dyDescent="0.2">
      <c r="B32" s="50">
        <v>45971</v>
      </c>
      <c r="C32" s="51">
        <v>23197.9</v>
      </c>
      <c r="D32" s="52">
        <f t="shared" si="0"/>
        <v>27837.48</v>
      </c>
    </row>
    <row r="33" spans="1:4" x14ac:dyDescent="0.2">
      <c r="B33" s="50">
        <v>45972</v>
      </c>
      <c r="C33" s="51">
        <v>23574.880000000001</v>
      </c>
      <c r="D33" s="52">
        <f t="shared" si="0"/>
        <v>28289.856</v>
      </c>
    </row>
    <row r="34" spans="1:4" x14ac:dyDescent="0.2">
      <c r="B34" s="50">
        <v>45973</v>
      </c>
      <c r="C34" s="51">
        <v>23595.62</v>
      </c>
      <c r="D34" s="52">
        <f t="shared" si="0"/>
        <v>28314.743999999999</v>
      </c>
    </row>
    <row r="35" spans="1:4" x14ac:dyDescent="0.2">
      <c r="B35" s="50">
        <v>45974</v>
      </c>
      <c r="C35" s="51">
        <v>23525.96</v>
      </c>
      <c r="D35" s="52">
        <f t="shared" si="0"/>
        <v>28231.151999999998</v>
      </c>
    </row>
    <row r="36" spans="1:4" x14ac:dyDescent="0.2">
      <c r="B36" s="50">
        <v>45975</v>
      </c>
      <c r="C36" s="51">
        <v>23446.15</v>
      </c>
      <c r="D36" s="52">
        <f t="shared" si="0"/>
        <v>28135.38</v>
      </c>
    </row>
    <row r="37" spans="1:4" x14ac:dyDescent="0.2">
      <c r="B37" s="50">
        <v>45976</v>
      </c>
      <c r="C37" s="51">
        <v>23424.94</v>
      </c>
      <c r="D37" s="52">
        <f t="shared" si="0"/>
        <v>28109.927999999996</v>
      </c>
    </row>
    <row r="38" spans="1:4" x14ac:dyDescent="0.2">
      <c r="B38" s="50">
        <v>45977</v>
      </c>
      <c r="C38" s="51">
        <v>23420.84</v>
      </c>
      <c r="D38" s="52">
        <f t="shared" si="0"/>
        <v>28105.007999999998</v>
      </c>
    </row>
    <row r="39" spans="1:4" x14ac:dyDescent="0.2">
      <c r="A39" s="53"/>
      <c r="B39" s="50">
        <v>45978</v>
      </c>
      <c r="C39" s="51">
        <v>23420.84</v>
      </c>
      <c r="D39" s="52">
        <f t="shared" si="0"/>
        <v>28105.007999999998</v>
      </c>
    </row>
    <row r="40" spans="1:4" x14ac:dyDescent="0.2">
      <c r="A40" s="53"/>
      <c r="B40" s="50">
        <v>45979</v>
      </c>
      <c r="C40" s="51">
        <v>23398.36</v>
      </c>
      <c r="D40" s="52">
        <f t="shared" si="0"/>
        <v>28078.031999999999</v>
      </c>
    </row>
    <row r="41" spans="1:4" x14ac:dyDescent="0.2">
      <c r="A41" s="53"/>
      <c r="B41" s="50">
        <v>45980</v>
      </c>
      <c r="C41" s="51">
        <v>23330.52</v>
      </c>
      <c r="D41" s="52">
        <f t="shared" si="0"/>
        <v>27996.624</v>
      </c>
    </row>
    <row r="42" spans="1:4" x14ac:dyDescent="0.2">
      <c r="A42" s="53"/>
      <c r="B42" s="50">
        <v>45981</v>
      </c>
      <c r="C42" s="51">
        <v>23320</v>
      </c>
      <c r="D42" s="52">
        <f t="shared" si="0"/>
        <v>27984</v>
      </c>
    </row>
    <row r="43" spans="1:4" x14ac:dyDescent="0.2">
      <c r="A43" s="53"/>
      <c r="B43" s="50">
        <v>45982</v>
      </c>
      <c r="C43" s="51">
        <v>23298</v>
      </c>
      <c r="D43" s="52">
        <f t="shared" si="0"/>
        <v>27957.599999999999</v>
      </c>
    </row>
    <row r="44" spans="1:4" x14ac:dyDescent="0.2">
      <c r="A44" s="53"/>
      <c r="B44" s="50">
        <v>45983</v>
      </c>
      <c r="C44" s="51">
        <v>23298</v>
      </c>
      <c r="D44" s="52">
        <f t="shared" si="0"/>
        <v>27957.599999999999</v>
      </c>
    </row>
    <row r="45" spans="1:4" x14ac:dyDescent="0.2">
      <c r="A45" s="53"/>
      <c r="B45" s="50">
        <v>45984</v>
      </c>
      <c r="C45" s="51">
        <v>23298</v>
      </c>
      <c r="D45" s="52">
        <f t="shared" si="0"/>
        <v>27957.599999999999</v>
      </c>
    </row>
    <row r="46" spans="1:4" x14ac:dyDescent="0.2">
      <c r="A46" s="53"/>
      <c r="B46" s="50">
        <v>45985</v>
      </c>
      <c r="C46" s="51">
        <v>23210</v>
      </c>
      <c r="D46" s="52">
        <f t="shared" si="0"/>
        <v>27852</v>
      </c>
    </row>
    <row r="47" spans="1:4" x14ac:dyDescent="0.2">
      <c r="A47" s="53"/>
      <c r="B47" s="50">
        <v>45986</v>
      </c>
      <c r="C47" s="51">
        <v>23210</v>
      </c>
      <c r="D47" s="52">
        <f t="shared" si="0"/>
        <v>27852</v>
      </c>
    </row>
    <row r="48" spans="1:4" x14ac:dyDescent="0.2">
      <c r="A48" s="53"/>
      <c r="B48" s="50">
        <v>45987</v>
      </c>
      <c r="C48" s="51">
        <v>23210</v>
      </c>
      <c r="D48" s="52">
        <f t="shared" si="0"/>
        <v>27852</v>
      </c>
    </row>
    <row r="49" spans="1:4" x14ac:dyDescent="0.2">
      <c r="A49" s="53"/>
      <c r="B49" s="50">
        <v>45988</v>
      </c>
      <c r="C49" s="51">
        <v>22740.14</v>
      </c>
      <c r="D49" s="52">
        <f t="shared" si="0"/>
        <v>27288.167999999998</v>
      </c>
    </row>
    <row r="50" spans="1:4" x14ac:dyDescent="0.2">
      <c r="A50" s="53"/>
      <c r="B50" s="50">
        <v>45989</v>
      </c>
      <c r="C50" s="51">
        <v>22635.31</v>
      </c>
      <c r="D50" s="52">
        <f t="shared" si="0"/>
        <v>27162.371999999999</v>
      </c>
    </row>
    <row r="51" spans="1:4" x14ac:dyDescent="0.2">
      <c r="A51" s="53"/>
      <c r="B51" s="50">
        <v>45990</v>
      </c>
      <c r="C51" s="51">
        <v>22633.99</v>
      </c>
      <c r="D51" s="52">
        <f t="shared" si="0"/>
        <v>27160.788</v>
      </c>
    </row>
    <row r="52" spans="1:4" x14ac:dyDescent="0.2">
      <c r="A52" s="53"/>
      <c r="B52" s="50">
        <v>45991</v>
      </c>
      <c r="C52" s="51">
        <v>22601.07</v>
      </c>
      <c r="D52" s="52">
        <f t="shared" si="0"/>
        <v>27121.284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B2EE-1A95-44C6-A218-8D1F9D2D0D97}">
  <dimension ref="A1:D58"/>
  <sheetViews>
    <sheetView workbookViewId="0"/>
  </sheetViews>
  <sheetFormatPr defaultRowHeight="12.75" x14ac:dyDescent="0.2"/>
  <cols>
    <col min="1" max="1" width="6.85546875" style="36" customWidth="1"/>
    <col min="2" max="2" width="24.5703125" style="36" customWidth="1"/>
    <col min="3" max="3" width="32" style="37" customWidth="1"/>
    <col min="4" max="4" width="36.5703125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79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78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45992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45992</v>
      </c>
      <c r="C23" s="51">
        <v>22457.89</v>
      </c>
      <c r="D23" s="52">
        <f>C23*1.2</f>
        <v>26949.467999999997</v>
      </c>
    </row>
    <row r="24" spans="2:4" x14ac:dyDescent="0.2">
      <c r="B24" s="50">
        <v>45993</v>
      </c>
      <c r="C24" s="51">
        <v>22259.279999999999</v>
      </c>
      <c r="D24" s="52">
        <f t="shared" ref="D24:D53" si="0">C24*1.2</f>
        <v>26711.135999999999</v>
      </c>
    </row>
    <row r="25" spans="2:4" x14ac:dyDescent="0.2">
      <c r="B25" s="50">
        <v>45994</v>
      </c>
      <c r="C25" s="51">
        <v>22135.88</v>
      </c>
      <c r="D25" s="52">
        <f>C25*1.2</f>
        <v>26563.056</v>
      </c>
    </row>
    <row r="26" spans="2:4" x14ac:dyDescent="0.2">
      <c r="B26" s="50">
        <v>45995</v>
      </c>
      <c r="C26" s="51">
        <v>22080.720000000001</v>
      </c>
      <c r="D26" s="52">
        <f t="shared" si="0"/>
        <v>26496.864000000001</v>
      </c>
    </row>
    <row r="27" spans="2:4" x14ac:dyDescent="0.2">
      <c r="B27" s="50">
        <v>45996</v>
      </c>
      <c r="C27" s="51">
        <v>21894.86</v>
      </c>
      <c r="D27" s="52">
        <f t="shared" si="0"/>
        <v>26273.831999999999</v>
      </c>
    </row>
    <row r="28" spans="2:4" x14ac:dyDescent="0.2">
      <c r="B28" s="50">
        <v>45997</v>
      </c>
      <c r="C28" s="51">
        <v>21840.31</v>
      </c>
      <c r="D28" s="52">
        <f t="shared" si="0"/>
        <v>26208.371999999999</v>
      </c>
    </row>
    <row r="29" spans="2:4" x14ac:dyDescent="0.2">
      <c r="B29" s="50">
        <v>45998</v>
      </c>
      <c r="C29" s="51">
        <v>21829.64</v>
      </c>
      <c r="D29" s="52">
        <f t="shared" si="0"/>
        <v>26195.567999999999</v>
      </c>
    </row>
    <row r="30" spans="2:4" x14ac:dyDescent="0.2">
      <c r="B30" s="50">
        <v>45999</v>
      </c>
      <c r="C30" s="51">
        <v>21725</v>
      </c>
      <c r="D30" s="52">
        <f t="shared" si="0"/>
        <v>26070</v>
      </c>
    </row>
    <row r="31" spans="2:4" x14ac:dyDescent="0.2">
      <c r="B31" s="50">
        <v>46000</v>
      </c>
      <c r="C31" s="51">
        <v>21688.63</v>
      </c>
      <c r="D31" s="52">
        <f t="shared" si="0"/>
        <v>26026.356</v>
      </c>
    </row>
    <row r="32" spans="2:4" x14ac:dyDescent="0.2">
      <c r="B32" s="50">
        <v>46001</v>
      </c>
      <c r="C32" s="51">
        <v>21788.29</v>
      </c>
      <c r="D32" s="52">
        <f t="shared" si="0"/>
        <v>26145.948</v>
      </c>
    </row>
    <row r="33" spans="1:4" x14ac:dyDescent="0.2">
      <c r="B33" s="50">
        <v>46002</v>
      </c>
      <c r="C33" s="51">
        <v>21942.880000000001</v>
      </c>
      <c r="D33" s="52">
        <f t="shared" si="0"/>
        <v>26331.456000000002</v>
      </c>
    </row>
    <row r="34" spans="1:4" x14ac:dyDescent="0.2">
      <c r="B34" s="50">
        <v>46003</v>
      </c>
      <c r="C34" s="51">
        <v>21944.79</v>
      </c>
      <c r="D34" s="52">
        <f t="shared" si="0"/>
        <v>26333.748</v>
      </c>
    </row>
    <row r="35" spans="1:4" x14ac:dyDescent="0.2">
      <c r="B35" s="50">
        <v>46004</v>
      </c>
      <c r="C35" s="51">
        <v>21862.5</v>
      </c>
      <c r="D35" s="52">
        <f t="shared" si="0"/>
        <v>26235</v>
      </c>
    </row>
    <row r="36" spans="1:4" x14ac:dyDescent="0.2">
      <c r="B36" s="50">
        <v>46005</v>
      </c>
      <c r="C36" s="51">
        <v>21871.66</v>
      </c>
      <c r="D36" s="52">
        <f t="shared" si="0"/>
        <v>26245.991999999998</v>
      </c>
    </row>
    <row r="37" spans="1:4" x14ac:dyDescent="0.2">
      <c r="B37" s="50">
        <v>46006</v>
      </c>
      <c r="C37" s="51">
        <v>22075.37</v>
      </c>
      <c r="D37" s="52">
        <f t="shared" si="0"/>
        <v>26490.444</v>
      </c>
    </row>
    <row r="38" spans="1:4" x14ac:dyDescent="0.2">
      <c r="B38" s="50">
        <v>46007</v>
      </c>
      <c r="C38" s="51">
        <v>22323.63</v>
      </c>
      <c r="D38" s="52">
        <f t="shared" si="0"/>
        <v>26788.356</v>
      </c>
    </row>
    <row r="39" spans="1:4" x14ac:dyDescent="0.2">
      <c r="A39" s="53"/>
      <c r="B39" s="50">
        <v>46008</v>
      </c>
      <c r="C39" s="51">
        <v>22351.99</v>
      </c>
      <c r="D39" s="52">
        <f t="shared" si="0"/>
        <v>26822.388000000003</v>
      </c>
    </row>
    <row r="40" spans="1:4" x14ac:dyDescent="0.2">
      <c r="A40" s="53"/>
      <c r="B40" s="50">
        <v>46009</v>
      </c>
      <c r="C40" s="51">
        <v>22389.29</v>
      </c>
      <c r="D40" s="52">
        <f t="shared" si="0"/>
        <v>26867.148000000001</v>
      </c>
    </row>
    <row r="41" spans="1:4" x14ac:dyDescent="0.2">
      <c r="A41" s="53"/>
      <c r="B41" s="50">
        <v>46010</v>
      </c>
      <c r="C41" s="51">
        <v>22427.93</v>
      </c>
      <c r="D41" s="52">
        <f t="shared" si="0"/>
        <v>26913.516</v>
      </c>
    </row>
    <row r="42" spans="1:4" x14ac:dyDescent="0.2">
      <c r="A42" s="53"/>
      <c r="B42" s="50">
        <v>46011</v>
      </c>
      <c r="C42" s="51">
        <v>22320.84</v>
      </c>
      <c r="D42" s="52">
        <f t="shared" si="0"/>
        <v>26785.007999999998</v>
      </c>
    </row>
    <row r="43" spans="1:4" x14ac:dyDescent="0.2">
      <c r="A43" s="53"/>
      <c r="B43" s="50">
        <v>46012</v>
      </c>
      <c r="C43" s="51">
        <v>22320.84</v>
      </c>
      <c r="D43" s="52">
        <f t="shared" si="0"/>
        <v>26785.007999999998</v>
      </c>
    </row>
    <row r="44" spans="1:4" x14ac:dyDescent="0.2">
      <c r="A44" s="53"/>
      <c r="B44" s="50">
        <v>46013</v>
      </c>
      <c r="C44" s="51">
        <v>22312.2</v>
      </c>
      <c r="D44" s="52">
        <f t="shared" si="0"/>
        <v>26774.639999999999</v>
      </c>
    </row>
    <row r="45" spans="1:4" x14ac:dyDescent="0.2">
      <c r="A45" s="53"/>
      <c r="B45" s="50">
        <v>46014</v>
      </c>
      <c r="C45" s="51">
        <v>22275</v>
      </c>
      <c r="D45" s="52">
        <f t="shared" si="0"/>
        <v>26730</v>
      </c>
    </row>
    <row r="46" spans="1:4" x14ac:dyDescent="0.2">
      <c r="A46" s="53"/>
      <c r="B46" s="50">
        <v>46015</v>
      </c>
      <c r="C46" s="51">
        <v>22275</v>
      </c>
      <c r="D46" s="52">
        <f t="shared" si="0"/>
        <v>26730</v>
      </c>
    </row>
    <row r="47" spans="1:4" x14ac:dyDescent="0.2">
      <c r="A47" s="53"/>
      <c r="B47" s="50">
        <v>46016</v>
      </c>
      <c r="C47" s="51">
        <v>22000</v>
      </c>
      <c r="D47" s="52">
        <f t="shared" si="0"/>
        <v>26400</v>
      </c>
    </row>
    <row r="48" spans="1:4" x14ac:dyDescent="0.2">
      <c r="A48" s="53"/>
      <c r="B48" s="50">
        <v>46017</v>
      </c>
      <c r="C48" s="51">
        <v>21890</v>
      </c>
      <c r="D48" s="52">
        <f t="shared" si="0"/>
        <v>26268</v>
      </c>
    </row>
    <row r="49" spans="1:4" x14ac:dyDescent="0.2">
      <c r="A49" s="53"/>
      <c r="B49" s="50">
        <v>46018</v>
      </c>
      <c r="C49" s="51">
        <v>21945.14</v>
      </c>
      <c r="D49" s="52">
        <f t="shared" si="0"/>
        <v>26334.167999999998</v>
      </c>
    </row>
    <row r="50" spans="1:4" x14ac:dyDescent="0.2">
      <c r="A50" s="53"/>
      <c r="B50" s="50">
        <v>46019</v>
      </c>
      <c r="C50" s="51">
        <v>21913.63</v>
      </c>
      <c r="D50" s="52">
        <f t="shared" si="0"/>
        <v>26296.356</v>
      </c>
    </row>
    <row r="51" spans="1:4" x14ac:dyDescent="0.2">
      <c r="A51" s="53"/>
      <c r="B51" s="50">
        <v>46020</v>
      </c>
      <c r="C51" s="51">
        <v>21897.88</v>
      </c>
      <c r="D51" s="52">
        <f t="shared" si="0"/>
        <v>26277.456000000002</v>
      </c>
    </row>
    <row r="52" spans="1:4" x14ac:dyDescent="0.2">
      <c r="A52" s="53"/>
      <c r="B52" s="50">
        <v>46021</v>
      </c>
      <c r="C52" s="51">
        <v>21892.63</v>
      </c>
      <c r="D52" s="52">
        <f t="shared" si="0"/>
        <v>26271.155999999999</v>
      </c>
    </row>
    <row r="53" spans="1:4" x14ac:dyDescent="0.2">
      <c r="A53" s="53"/>
      <c r="B53" s="50">
        <v>46022</v>
      </c>
      <c r="C53" s="51">
        <v>21891.75</v>
      </c>
      <c r="D53" s="52">
        <f t="shared" si="0"/>
        <v>26270.1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4EBD-8251-497C-A9CD-5043AC27EAD5}">
  <dimension ref="A1:D58"/>
  <sheetViews>
    <sheetView workbookViewId="0">
      <selection activeCell="D63" sqref="D63"/>
    </sheetView>
  </sheetViews>
  <sheetFormatPr defaultRowHeight="12.75" x14ac:dyDescent="0.2"/>
  <cols>
    <col min="1" max="1" width="7.28515625" style="36" customWidth="1"/>
    <col min="2" max="2" width="27.85546875" style="36" customWidth="1"/>
    <col min="3" max="3" width="26.5703125" style="37" customWidth="1"/>
    <col min="4" max="4" width="30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80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81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46023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46023</v>
      </c>
      <c r="C23" s="51">
        <v>21891.75</v>
      </c>
      <c r="D23" s="52">
        <f>C23*1.2</f>
        <v>26270.1</v>
      </c>
    </row>
    <row r="24" spans="2:4" x14ac:dyDescent="0.2">
      <c r="B24" s="50">
        <v>46024</v>
      </c>
      <c r="C24" s="51">
        <v>21891.75</v>
      </c>
      <c r="D24" s="52">
        <f t="shared" ref="D24:D53" si="0">C24*1.2</f>
        <v>26270.1</v>
      </c>
    </row>
    <row r="25" spans="2:4" x14ac:dyDescent="0.2">
      <c r="B25" s="50">
        <v>46025</v>
      </c>
      <c r="C25" s="51">
        <v>21780</v>
      </c>
      <c r="D25" s="52">
        <f>C25*1.2</f>
        <v>26136</v>
      </c>
    </row>
    <row r="26" spans="2:4" x14ac:dyDescent="0.2">
      <c r="B26" s="50">
        <v>46026</v>
      </c>
      <c r="C26" s="51">
        <v>21740</v>
      </c>
      <c r="D26" s="52">
        <f t="shared" si="0"/>
        <v>26088</v>
      </c>
    </row>
    <row r="27" spans="2:4" x14ac:dyDescent="0.2">
      <c r="B27" s="50">
        <v>46027</v>
      </c>
      <c r="C27" s="51">
        <v>21351</v>
      </c>
      <c r="D27" s="52">
        <f t="shared" si="0"/>
        <v>25621.200000000001</v>
      </c>
    </row>
    <row r="28" spans="2:4" x14ac:dyDescent="0.2">
      <c r="B28" s="50">
        <v>46028</v>
      </c>
      <c r="C28" s="51">
        <v>21286.99</v>
      </c>
      <c r="D28" s="52">
        <f t="shared" si="0"/>
        <v>25544.388000000003</v>
      </c>
    </row>
    <row r="29" spans="2:4" x14ac:dyDescent="0.2">
      <c r="B29" s="50">
        <v>46029</v>
      </c>
      <c r="C29" s="51">
        <v>21241.3</v>
      </c>
      <c r="D29" s="52">
        <f t="shared" si="0"/>
        <v>25489.559999999998</v>
      </c>
    </row>
    <row r="30" spans="2:4" x14ac:dyDescent="0.2">
      <c r="B30" s="50">
        <v>46030</v>
      </c>
      <c r="C30" s="51">
        <v>21230.94</v>
      </c>
      <c r="D30" s="52">
        <f t="shared" si="0"/>
        <v>25477.127999999997</v>
      </c>
    </row>
    <row r="31" spans="2:4" x14ac:dyDescent="0.2">
      <c r="B31" s="50">
        <v>46031</v>
      </c>
      <c r="C31" s="51">
        <v>21230.080000000002</v>
      </c>
      <c r="D31" s="52">
        <f t="shared" si="0"/>
        <v>25476.096000000001</v>
      </c>
    </row>
    <row r="32" spans="2:4" x14ac:dyDescent="0.2">
      <c r="B32" s="50">
        <v>46032</v>
      </c>
      <c r="C32" s="51">
        <v>21230.46</v>
      </c>
      <c r="D32" s="52">
        <f t="shared" si="0"/>
        <v>25476.552</v>
      </c>
    </row>
    <row r="33" spans="1:4" x14ac:dyDescent="0.2">
      <c r="B33" s="50">
        <v>46033</v>
      </c>
      <c r="C33" s="51">
        <v>21231.95</v>
      </c>
      <c r="D33" s="52">
        <f t="shared" si="0"/>
        <v>25478.34</v>
      </c>
    </row>
    <row r="34" spans="1:4" x14ac:dyDescent="0.2">
      <c r="B34" s="50">
        <v>46034</v>
      </c>
      <c r="C34" s="51">
        <v>21333.55</v>
      </c>
      <c r="D34" s="52">
        <f t="shared" si="0"/>
        <v>25600.26</v>
      </c>
    </row>
    <row r="35" spans="1:4" x14ac:dyDescent="0.2">
      <c r="B35" s="50">
        <v>46035</v>
      </c>
      <c r="C35" s="51">
        <v>21372.13</v>
      </c>
      <c r="D35" s="52">
        <f t="shared" si="0"/>
        <v>25646.556</v>
      </c>
    </row>
    <row r="36" spans="1:4" x14ac:dyDescent="0.2">
      <c r="B36" s="50">
        <v>46036</v>
      </c>
      <c r="C36" s="51">
        <v>21486.73</v>
      </c>
      <c r="D36" s="52">
        <f t="shared" si="0"/>
        <v>25784.075999999997</v>
      </c>
    </row>
    <row r="37" spans="1:4" x14ac:dyDescent="0.2">
      <c r="B37" s="50">
        <v>46037</v>
      </c>
      <c r="C37" s="51">
        <v>21699.95</v>
      </c>
      <c r="D37" s="52">
        <f t="shared" si="0"/>
        <v>26039.94</v>
      </c>
    </row>
    <row r="38" spans="1:4" x14ac:dyDescent="0.2">
      <c r="B38" s="50">
        <v>46038</v>
      </c>
      <c r="C38" s="51">
        <v>22610.04</v>
      </c>
      <c r="D38" s="52">
        <f t="shared" si="0"/>
        <v>27132.047999999999</v>
      </c>
    </row>
    <row r="39" spans="1:4" x14ac:dyDescent="0.2">
      <c r="A39" s="53"/>
      <c r="B39" s="50">
        <v>46039</v>
      </c>
      <c r="C39" s="51">
        <v>23447.01</v>
      </c>
      <c r="D39" s="52">
        <f t="shared" si="0"/>
        <v>28136.411999999997</v>
      </c>
    </row>
    <row r="40" spans="1:4" x14ac:dyDescent="0.2">
      <c r="A40" s="53"/>
      <c r="B40" s="50">
        <v>46040</v>
      </c>
      <c r="C40" s="51">
        <v>23503.69</v>
      </c>
      <c r="D40" s="52">
        <f t="shared" si="0"/>
        <v>28204.427999999996</v>
      </c>
    </row>
    <row r="41" spans="1:4" x14ac:dyDescent="0.2">
      <c r="A41" s="53"/>
      <c r="B41" s="50">
        <v>46041</v>
      </c>
      <c r="C41" s="51">
        <v>23842.62</v>
      </c>
      <c r="D41" s="52">
        <f t="shared" si="0"/>
        <v>28611.143999999997</v>
      </c>
    </row>
    <row r="42" spans="1:4" x14ac:dyDescent="0.2">
      <c r="A42" s="53"/>
      <c r="B42" s="50">
        <v>46042</v>
      </c>
      <c r="C42" s="51">
        <v>24206.29</v>
      </c>
      <c r="D42" s="52">
        <f t="shared" si="0"/>
        <v>29047.547999999999</v>
      </c>
    </row>
    <row r="43" spans="1:4" x14ac:dyDescent="0.2">
      <c r="A43" s="53"/>
      <c r="B43" s="50">
        <v>46043</v>
      </c>
      <c r="C43" s="51">
        <v>24526.69</v>
      </c>
      <c r="D43" s="52">
        <f t="shared" si="0"/>
        <v>29432.027999999998</v>
      </c>
    </row>
    <row r="44" spans="1:4" x14ac:dyDescent="0.2">
      <c r="A44" s="53"/>
      <c r="B44" s="50">
        <v>46044</v>
      </c>
      <c r="C44" s="51">
        <v>24321.51</v>
      </c>
      <c r="D44" s="52">
        <f t="shared" si="0"/>
        <v>29185.811999999998</v>
      </c>
    </row>
    <row r="45" spans="1:4" x14ac:dyDescent="0.2">
      <c r="A45" s="53"/>
      <c r="B45" s="50">
        <v>46045</v>
      </c>
      <c r="C45" s="51">
        <v>24321.51</v>
      </c>
      <c r="D45" s="52">
        <f t="shared" si="0"/>
        <v>29185.811999999998</v>
      </c>
    </row>
    <row r="46" spans="1:4" x14ac:dyDescent="0.2">
      <c r="A46" s="53"/>
      <c r="B46" s="50">
        <v>46046</v>
      </c>
      <c r="C46" s="51">
        <v>23870</v>
      </c>
      <c r="D46" s="52">
        <f t="shared" si="0"/>
        <v>28644</v>
      </c>
    </row>
    <row r="47" spans="1:4" x14ac:dyDescent="0.2">
      <c r="A47" s="53"/>
      <c r="B47" s="50">
        <v>46047</v>
      </c>
      <c r="C47" s="51">
        <v>23430</v>
      </c>
      <c r="D47" s="52">
        <f t="shared" si="0"/>
        <v>28116</v>
      </c>
    </row>
    <row r="48" spans="1:4" x14ac:dyDescent="0.2">
      <c r="A48" s="53"/>
      <c r="B48" s="50">
        <v>46048</v>
      </c>
      <c r="C48" s="51">
        <v>23032.11</v>
      </c>
      <c r="D48" s="52">
        <f t="shared" si="0"/>
        <v>27638.531999999999</v>
      </c>
    </row>
    <row r="49" spans="1:4" x14ac:dyDescent="0.2">
      <c r="A49" s="53"/>
      <c r="B49" s="50">
        <v>46049</v>
      </c>
      <c r="C49" s="51">
        <v>22888.21</v>
      </c>
      <c r="D49" s="52">
        <f t="shared" si="0"/>
        <v>27465.851999999999</v>
      </c>
    </row>
    <row r="50" spans="1:4" x14ac:dyDescent="0.2">
      <c r="A50" s="53"/>
      <c r="B50" s="50">
        <v>46050</v>
      </c>
      <c r="C50" s="51">
        <v>22868.53</v>
      </c>
      <c r="D50" s="52">
        <f t="shared" si="0"/>
        <v>27442.235999999997</v>
      </c>
    </row>
    <row r="51" spans="1:4" x14ac:dyDescent="0.2">
      <c r="A51" s="53"/>
      <c r="B51" s="50">
        <v>46051</v>
      </c>
      <c r="C51" s="51">
        <v>22864.62</v>
      </c>
      <c r="D51" s="52">
        <f t="shared" si="0"/>
        <v>27437.543999999998</v>
      </c>
    </row>
    <row r="52" spans="1:4" x14ac:dyDescent="0.2">
      <c r="A52" s="53"/>
      <c r="B52" s="50">
        <v>46052</v>
      </c>
      <c r="C52" s="51">
        <v>23113.08</v>
      </c>
      <c r="D52" s="52">
        <f t="shared" si="0"/>
        <v>27735.696</v>
      </c>
    </row>
    <row r="53" spans="1:4" x14ac:dyDescent="0.2">
      <c r="A53" s="53"/>
      <c r="B53" s="50">
        <v>46053</v>
      </c>
      <c r="C53" s="51">
        <v>23128.49</v>
      </c>
      <c r="D53" s="52">
        <f t="shared" si="0"/>
        <v>27754.188000000002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CD1B-F8E5-4F5D-91F2-2A4AC29D3650}">
  <dimension ref="A1:D55"/>
  <sheetViews>
    <sheetView tabSelected="1" workbookViewId="0"/>
  </sheetViews>
  <sheetFormatPr defaultRowHeight="12.75" x14ac:dyDescent="0.2"/>
  <cols>
    <col min="1" max="1" width="6.85546875" style="36" customWidth="1"/>
    <col min="2" max="2" width="27.85546875" style="36" customWidth="1"/>
    <col min="3" max="3" width="27.42578125" style="37" customWidth="1"/>
    <col min="4" max="4" width="34.140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82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83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46054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46054</v>
      </c>
      <c r="C23" s="51">
        <v>23114.73</v>
      </c>
      <c r="D23" s="52">
        <f>C23*1.2</f>
        <v>27737.675999999999</v>
      </c>
    </row>
    <row r="24" spans="2:4" x14ac:dyDescent="0.2">
      <c r="B24" s="50">
        <v>46055</v>
      </c>
      <c r="C24" s="51">
        <v>23100.69</v>
      </c>
      <c r="D24" s="52">
        <f t="shared" ref="D24:D50" si="0">C24*1.2</f>
        <v>27720.827999999998</v>
      </c>
    </row>
    <row r="25" spans="2:4" x14ac:dyDescent="0.2">
      <c r="B25" s="50">
        <v>46056</v>
      </c>
      <c r="C25" s="51">
        <v>23118.49</v>
      </c>
      <c r="D25" s="52">
        <f>C25*1.2</f>
        <v>27742.188000000002</v>
      </c>
    </row>
    <row r="26" spans="2:4" x14ac:dyDescent="0.2">
      <c r="B26" s="50">
        <v>46057</v>
      </c>
      <c r="C26" s="51">
        <v>23073.79</v>
      </c>
      <c r="D26" s="52">
        <f t="shared" si="0"/>
        <v>27688.547999999999</v>
      </c>
    </row>
    <row r="27" spans="2:4" x14ac:dyDescent="0.2">
      <c r="B27" s="50">
        <v>46058</v>
      </c>
      <c r="C27" s="51">
        <v>23037.43</v>
      </c>
      <c r="D27" s="52">
        <f t="shared" si="0"/>
        <v>27644.916000000001</v>
      </c>
    </row>
    <row r="28" spans="2:4" x14ac:dyDescent="0.2">
      <c r="B28" s="50">
        <v>46059</v>
      </c>
      <c r="C28" s="51">
        <v>23015.87</v>
      </c>
      <c r="D28" s="52">
        <f t="shared" si="0"/>
        <v>27619.043999999998</v>
      </c>
    </row>
    <row r="29" spans="2:4" x14ac:dyDescent="0.2">
      <c r="B29" s="50">
        <v>46060</v>
      </c>
      <c r="C29" s="51">
        <v>22971.73</v>
      </c>
      <c r="D29" s="52">
        <f t="shared" si="0"/>
        <v>27566.075999999997</v>
      </c>
    </row>
    <row r="30" spans="2:4" x14ac:dyDescent="0.2">
      <c r="B30" s="50">
        <v>46061</v>
      </c>
      <c r="C30" s="51">
        <v>22938.75</v>
      </c>
      <c r="D30" s="52">
        <f t="shared" si="0"/>
        <v>27526.5</v>
      </c>
    </row>
    <row r="31" spans="2:4" x14ac:dyDescent="0.2">
      <c r="B31" s="50">
        <v>46062</v>
      </c>
      <c r="C31" s="51">
        <v>23029.35</v>
      </c>
      <c r="D31" s="52">
        <f t="shared" si="0"/>
        <v>27635.219999999998</v>
      </c>
    </row>
    <row r="32" spans="2:4" x14ac:dyDescent="0.2">
      <c r="B32" s="50">
        <v>46063</v>
      </c>
      <c r="C32" s="51">
        <v>23062.97</v>
      </c>
      <c r="D32" s="52">
        <f t="shared" si="0"/>
        <v>27675.564000000002</v>
      </c>
    </row>
    <row r="33" spans="1:4" x14ac:dyDescent="0.2">
      <c r="B33" s="50">
        <v>46064</v>
      </c>
      <c r="C33" s="51">
        <v>23055.14</v>
      </c>
      <c r="D33" s="52">
        <f t="shared" si="0"/>
        <v>27666.167999999998</v>
      </c>
    </row>
    <row r="34" spans="1:4" x14ac:dyDescent="0.2">
      <c r="B34" s="50">
        <v>46065</v>
      </c>
      <c r="C34" s="51">
        <v>23071.599999999999</v>
      </c>
      <c r="D34" s="52">
        <f t="shared" si="0"/>
        <v>27685.919999999998</v>
      </c>
    </row>
    <row r="35" spans="1:4" x14ac:dyDescent="0.2">
      <c r="B35" s="50">
        <v>46066</v>
      </c>
      <c r="C35" s="51">
        <v>23043.58</v>
      </c>
      <c r="D35" s="52">
        <f t="shared" si="0"/>
        <v>27652.296000000002</v>
      </c>
    </row>
    <row r="36" spans="1:4" x14ac:dyDescent="0.2">
      <c r="B36" s="50">
        <v>46067</v>
      </c>
      <c r="C36" s="51">
        <v>22990</v>
      </c>
      <c r="D36" s="52">
        <f t="shared" si="0"/>
        <v>27588</v>
      </c>
    </row>
    <row r="37" spans="1:4" x14ac:dyDescent="0.2">
      <c r="B37" s="50">
        <v>46068</v>
      </c>
      <c r="C37" s="51">
        <v>22972.76</v>
      </c>
      <c r="D37" s="52">
        <f t="shared" si="0"/>
        <v>27567.311999999998</v>
      </c>
    </row>
    <row r="38" spans="1:4" x14ac:dyDescent="0.2">
      <c r="B38" s="50">
        <v>46069</v>
      </c>
      <c r="C38" s="51">
        <v>22900.63</v>
      </c>
      <c r="D38" s="52">
        <f t="shared" si="0"/>
        <v>27480.756000000001</v>
      </c>
    </row>
    <row r="39" spans="1:4" x14ac:dyDescent="0.2">
      <c r="A39" s="53"/>
      <c r="B39" s="50">
        <v>46070</v>
      </c>
      <c r="C39" s="51">
        <v>22847.75</v>
      </c>
      <c r="D39" s="52">
        <f t="shared" si="0"/>
        <v>27417.3</v>
      </c>
    </row>
    <row r="40" spans="1:4" x14ac:dyDescent="0.2">
      <c r="A40" s="53"/>
      <c r="B40" s="50">
        <v>46071</v>
      </c>
      <c r="C40" s="51">
        <v>22757.38</v>
      </c>
      <c r="D40" s="52">
        <f t="shared" si="0"/>
        <v>27308.856</v>
      </c>
    </row>
    <row r="41" spans="1:4" x14ac:dyDescent="0.2">
      <c r="A41" s="53"/>
      <c r="B41" s="50">
        <v>46072</v>
      </c>
      <c r="C41" s="51">
        <v>22791.54</v>
      </c>
      <c r="D41" s="52">
        <f t="shared" si="0"/>
        <v>27349.848000000002</v>
      </c>
    </row>
    <row r="42" spans="1:4" x14ac:dyDescent="0.2">
      <c r="A42" s="53"/>
      <c r="B42" s="50">
        <v>46073</v>
      </c>
      <c r="C42" s="51">
        <v>22685.66</v>
      </c>
      <c r="D42" s="52">
        <f t="shared" si="0"/>
        <v>27222.791999999998</v>
      </c>
    </row>
    <row r="43" spans="1:4" x14ac:dyDescent="0.2">
      <c r="A43" s="53"/>
      <c r="B43" s="50">
        <v>46074</v>
      </c>
      <c r="C43" s="51">
        <v>22554.59</v>
      </c>
      <c r="D43" s="52">
        <f t="shared" si="0"/>
        <v>27065.507999999998</v>
      </c>
    </row>
    <row r="44" spans="1:4" x14ac:dyDescent="0.2">
      <c r="A44" s="53"/>
      <c r="B44" s="50">
        <v>46075</v>
      </c>
      <c r="C44" s="51">
        <v>22509.53</v>
      </c>
      <c r="D44" s="52">
        <f t="shared" si="0"/>
        <v>27011.435999999998</v>
      </c>
    </row>
    <row r="45" spans="1:4" x14ac:dyDescent="0.2">
      <c r="A45" s="53"/>
      <c r="B45" s="50">
        <v>46076</v>
      </c>
      <c r="C45" s="51">
        <v>22293.34</v>
      </c>
      <c r="D45" s="52">
        <f t="shared" si="0"/>
        <v>26752.007999999998</v>
      </c>
    </row>
    <row r="46" spans="1:4" x14ac:dyDescent="0.2">
      <c r="A46" s="53"/>
      <c r="B46" s="50">
        <v>46077</v>
      </c>
      <c r="C46" s="51">
        <v>22275</v>
      </c>
      <c r="D46" s="52">
        <f t="shared" si="0"/>
        <v>26730</v>
      </c>
    </row>
    <row r="47" spans="1:4" x14ac:dyDescent="0.2">
      <c r="A47" s="53"/>
      <c r="B47" s="50">
        <v>46078</v>
      </c>
      <c r="C47" s="51">
        <v>21731.82</v>
      </c>
      <c r="D47" s="52">
        <f t="shared" si="0"/>
        <v>26078.183999999997</v>
      </c>
    </row>
    <row r="48" spans="1:4" x14ac:dyDescent="0.2">
      <c r="A48" s="53"/>
      <c r="B48" s="50">
        <v>46079</v>
      </c>
      <c r="C48" s="51">
        <v>21462.45</v>
      </c>
      <c r="D48" s="52">
        <f t="shared" si="0"/>
        <v>25754.94</v>
      </c>
    </row>
    <row r="49" spans="1:4" x14ac:dyDescent="0.2">
      <c r="A49" s="53"/>
      <c r="B49" s="50">
        <v>46080</v>
      </c>
      <c r="C49" s="51">
        <v>21365.53</v>
      </c>
      <c r="D49" s="52">
        <f t="shared" si="0"/>
        <v>25638.635999999999</v>
      </c>
    </row>
    <row r="50" spans="1:4" x14ac:dyDescent="0.2">
      <c r="A50" s="53"/>
      <c r="B50" s="50">
        <v>46081</v>
      </c>
      <c r="C50" s="51">
        <v>21245.35</v>
      </c>
      <c r="D50" s="52">
        <f t="shared" si="0"/>
        <v>25494.42</v>
      </c>
    </row>
    <row r="51" spans="1:4" x14ac:dyDescent="0.2">
      <c r="B51" s="71"/>
      <c r="C51" s="71"/>
      <c r="D51" s="54"/>
    </row>
    <row r="52" spans="1:4" x14ac:dyDescent="0.2">
      <c r="B52" s="54" t="s">
        <v>15</v>
      </c>
      <c r="C52" s="55"/>
      <c r="D52" s="54" t="s">
        <v>62</v>
      </c>
    </row>
    <row r="53" spans="1:4" x14ac:dyDescent="0.2">
      <c r="B53" s="54"/>
      <c r="C53" s="55"/>
      <c r="D53" s="54"/>
    </row>
    <row r="54" spans="1:4" x14ac:dyDescent="0.2">
      <c r="D54" s="54"/>
    </row>
    <row r="55" spans="1:4" x14ac:dyDescent="0.2">
      <c r="B55" s="54"/>
    </row>
  </sheetData>
  <mergeCells count="10">
    <mergeCell ref="B21:B22"/>
    <mergeCell ref="C21:C22"/>
    <mergeCell ref="D21:D22"/>
    <mergeCell ref="B51:C51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29</vt:i4>
      </vt:variant>
      <vt:variant>
        <vt:lpstr>Іменовані діапазони</vt:lpstr>
      </vt:variant>
      <vt:variant>
        <vt:i4>13</vt:i4>
      </vt:variant>
    </vt:vector>
  </HeadingPairs>
  <TitlesOfParts>
    <vt:vector size="42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ЖОВ 25</vt:lpstr>
      <vt:lpstr>ЛИС 25</vt:lpstr>
      <vt:lpstr>ГРУ 25</vt:lpstr>
      <vt:lpstr>СІЧ 26</vt:lpstr>
      <vt:lpstr>ЛЮТ 26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2026-03-04T14:52:09Z</dcterms:modified>
  <dc:language>uk-UA</dc:language>
</cp:coreProperties>
</file>