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l.lohinova\Documents\"/>
    </mc:Choice>
  </mc:AlternateContent>
  <xr:revisionPtr revIDLastSave="0" documentId="13_ncr:1_{6B9678D1-2D69-4613-AAC3-835DBCF999DE}" xr6:coauthVersionLast="47" xr6:coauthVersionMax="47" xr10:uidLastSave="{00000000-0000-0000-0000-000000000000}"/>
  <bookViews>
    <workbookView xWindow="-120" yWindow="-120" windowWidth="29040" windowHeight="15840" tabRatio="500" firstSheet="14" activeTab="24" xr2:uid="{00000000-000D-0000-FFFF-FFFF00000000}"/>
  </bookViews>
  <sheets>
    <sheet name="ЖОВТ 23" sheetId="1" r:id="rId1"/>
    <sheet name="ЛИСТ 23" sheetId="2" r:id="rId2"/>
    <sheet name="ГРУД 23" sheetId="3" r:id="rId3"/>
    <sheet name="СІЧ 24" sheetId="4" r:id="rId4"/>
    <sheet name="ЛЮТ 24 " sheetId="5" r:id="rId5"/>
    <sheet name="БЕР 24" sheetId="6" r:id="rId6"/>
    <sheet name="КВІ 24" sheetId="7" r:id="rId7"/>
    <sheet name="ТРА 24" sheetId="8" r:id="rId8"/>
    <sheet name="ЧЕР24" sheetId="9" r:id="rId9"/>
    <sheet name="ЛИП 24" sheetId="10" r:id="rId10"/>
    <sheet name="СЕР 24" sheetId="11" r:id="rId11"/>
    <sheet name="ВЕР 24" sheetId="12" r:id="rId12"/>
    <sheet name="ЖОВ 24" sheetId="13" r:id="rId13"/>
    <sheet name="ЛИС 24" sheetId="14" r:id="rId14"/>
    <sheet name="ГРУ 24" sheetId="15" r:id="rId15"/>
    <sheet name="СІЧ 25" sheetId="16" r:id="rId16"/>
    <sheet name="ЛЮТ 25" sheetId="17" r:id="rId17"/>
    <sheet name="БЕР 25" sheetId="18" r:id="rId18"/>
    <sheet name="КВІ 25" sheetId="19" r:id="rId19"/>
    <sheet name="ТРА 25" sheetId="20" r:id="rId20"/>
    <sheet name="ЧЕР 25" sheetId="21" r:id="rId21"/>
    <sheet name="ЛИП 25" sheetId="22" r:id="rId22"/>
    <sheet name="СЕР 25" sheetId="23" r:id="rId23"/>
    <sheet name="ВЕР 25" sheetId="24" r:id="rId24"/>
    <sheet name="ЖОВ 25" sheetId="25" r:id="rId25"/>
  </sheets>
  <definedNames>
    <definedName name="_xlnm.Print_Area" localSheetId="5">'БЕР 24'!$B$1:$D$39</definedName>
    <definedName name="_xlnm.Print_Area" localSheetId="11">'ВЕР 24'!$B$1:$D$39</definedName>
    <definedName name="_xlnm.Print_Area" localSheetId="14">'ГРУ 24'!$B$1:$D$39</definedName>
    <definedName name="_xlnm.Print_Area" localSheetId="2">'ГРУД 23'!#REF!</definedName>
    <definedName name="_xlnm.Print_Area" localSheetId="12">'ЖОВ 24'!$B$1:$D$39</definedName>
    <definedName name="_xlnm.Print_Area" localSheetId="0">'ЖОВТ 23'!$B$1:$D$3</definedName>
    <definedName name="_xlnm.Print_Area" localSheetId="6">'КВІ 24'!#REF!</definedName>
    <definedName name="_xlnm.Print_Area" localSheetId="9">'ЛИП 24'!$B$1:$D$39</definedName>
    <definedName name="_xlnm.Print_Area" localSheetId="13">'ЛИС 24'!$B$1:$D$39</definedName>
    <definedName name="_xlnm.Print_Area" localSheetId="1">'ЛИСТ 23'!#REF!</definedName>
    <definedName name="_xlnm.Print_Area" localSheetId="4">'ЛЮТ 24 '!$B$1:$D$39</definedName>
    <definedName name="_xlnm.Print_Area" localSheetId="10">'СЕР 24'!$B$1:$D$39</definedName>
    <definedName name="_xlnm.Print_Area" localSheetId="3">'СІЧ 24'!$B$1:$D$39</definedName>
    <definedName name="_xlnm.Print_Area" localSheetId="15">'СІЧ 25'!$B$1:$D$39</definedName>
    <definedName name="_xlnm.Print_Area" localSheetId="7">'ТРА 24'!$B$1:$D$39</definedName>
    <definedName name="_xlnm.Print_Area" localSheetId="8">ЧЕР24!$B$1:$D$39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4" i="25" l="1"/>
  <c r="D53" i="25"/>
  <c r="D52" i="25"/>
  <c r="D51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18" i="25"/>
  <c r="C18" i="25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C17" i="24"/>
  <c r="D17" i="24" s="1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17" i="23"/>
  <c r="C17" i="23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17" i="22"/>
  <c r="C17" i="22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17" i="21"/>
  <c r="C17" i="21"/>
  <c r="D54" i="20"/>
  <c r="D53" i="20"/>
  <c r="D52" i="20"/>
  <c r="D51" i="20"/>
  <c r="D50" i="20"/>
  <c r="D49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18" i="20"/>
  <c r="C18" i="20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17" i="19"/>
  <c r="C17" i="19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C17" i="18"/>
  <c r="D17" i="18" s="1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17" i="16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17" i="15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17" i="14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17" i="13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17" i="4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17" i="3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17" i="2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17" i="1"/>
</calcChain>
</file>

<file path=xl/sharedStrings.xml><?xml version="1.0" encoding="utf-8"?>
<sst xmlns="http://schemas.openxmlformats.org/spreadsheetml/2006/main" count="516" uniqueCount="76">
  <si>
    <t>Додаток 1</t>
  </si>
  <si>
    <t xml:space="preserve">до наказу ВІННИЦЬКОЇ ФІЛІЇ
ТОВ «ГАЗОРОЗПОДІЛЬНІ МЕРЕЖІ УКРАЇНИ» </t>
  </si>
  <si>
    <t>№ ВФ-100/Но-147/106/223 від 08 листопада 2023 р.</t>
  </si>
  <si>
    <t>ЗАТВЕРДЖУЮ:</t>
  </si>
  <si>
    <t>В.о. директора</t>
  </si>
  <si>
    <t>_________________</t>
  </si>
  <si>
    <t>Михайло ЛЕВОНІД</t>
  </si>
  <si>
    <t xml:space="preserve">                          (підпис)</t>
  </si>
  <si>
    <t>Ціна закупівлі природного газу для визначення вартості необлікованого (донарахованого)</t>
  </si>
  <si>
    <t>природного газу на  ЖОВТЕНЬ 2023 року</t>
  </si>
  <si>
    <t>Для побутових споживачів:</t>
  </si>
  <si>
    <t>Дата</t>
  </si>
  <si>
    <t>Ціна (без ПДВ), 
грн./тис.куб.м.</t>
  </si>
  <si>
    <t>Ціна (з ПДВ), грн./тис.куб.м.</t>
  </si>
  <si>
    <t>Для непобутових споживачів:</t>
  </si>
  <si>
    <t>Внесено:</t>
  </si>
  <si>
    <t>Начальник відділу 
комерційного балансування</t>
  </si>
  <si>
    <t>№ ВФ-100/Но-202/106/2-23 від 06 грудня 2023 р.</t>
  </si>
  <si>
    <t>природного газу на  ЛИСТОПАД  2023 року</t>
  </si>
  <si>
    <t>Ірина БУШИНА</t>
  </si>
  <si>
    <t>№ ВФ-100/Но-6/106/2-23 від 02 січня 2024 р.</t>
  </si>
  <si>
    <t>Ігор КВІК</t>
  </si>
  <si>
    <t>природного газу на  ГРУДЕНЬ   2023 року</t>
  </si>
  <si>
    <t>№ ВФ-100/Но-84/106/224 від 02 лютого 2024 р.</t>
  </si>
  <si>
    <t>природного газу на  СІЧЕНЬ   2024 року</t>
  </si>
  <si>
    <t>№  ВФ НОО.107/3-Но-М3-24 від  01 березня 2024 р.</t>
  </si>
  <si>
    <t>природного газу на  ЛЮТИЙ   2024 року</t>
  </si>
  <si>
    <t>№ ВФ/100-106/2Но-229-24 від 02 квітня 2024 р.</t>
  </si>
  <si>
    <t>природного газу на  БЕРЕЗЕНЬ   2024 року</t>
  </si>
  <si>
    <t>№ ВФ/100.106/2-Но-399-24 від 01 травня 2024 р.</t>
  </si>
  <si>
    <t>природного газу на  КВІТЕНЬ   2024 року</t>
  </si>
  <si>
    <t>№ ВФ/100-106/2-Но-536-24 від 05 червня 2024 р.</t>
  </si>
  <si>
    <t>природного газу на  ТРАВЕНЬ   2024 року</t>
  </si>
  <si>
    <t>№ ВФ/100-106/2-Но-636-24 від 02 липня 2024 р.</t>
  </si>
  <si>
    <t>природного газу на  ЧЕРВЕНЬ   2024 року</t>
  </si>
  <si>
    <t>№ ВФ/100-106/2/1-Но 919-24 від 06 серпня 2024 р.</t>
  </si>
  <si>
    <t>природного газу на  ЛИПЕНЬ   2024 року</t>
  </si>
  <si>
    <t>№ ВФ/100-106/2-Но-1112-24 від 30 серпня 2024 р.</t>
  </si>
  <si>
    <t>природного газу на  СЕРПЕНЬ   2024 року</t>
  </si>
  <si>
    <t>№ ВФ/106/2-Но-31-24 від 02 жовтня 2024 р.</t>
  </si>
  <si>
    <t>природного газу на  ВЕРЕСЕНЬ   2024 року</t>
  </si>
  <si>
    <t>природного газу на  ЖОВТЕНЬ   2024 року</t>
  </si>
  <si>
    <t>№ ВФ/106/2-НА-26-24 від 05.12.2024 р.</t>
  </si>
  <si>
    <t>природного газу на  ЛИСТОПАД   2024 року</t>
  </si>
  <si>
    <t>Начальник 
фінансово-економічного відділу</t>
  </si>
  <si>
    <t>Ірина КАЧУРІНА</t>
  </si>
  <si>
    <t>№ ВФ/106/2-НА- 7- 25 від 06 січня 2025 р.</t>
  </si>
  <si>
    <t>природного газу на  ГРУДЕНЬ  2024 року</t>
  </si>
  <si>
    <t>№ ВФ/106/2-НА-44-25 від 14.02.2025 р.</t>
  </si>
  <si>
    <t>природного газу на  СІЧЕНЬ  2025 року</t>
  </si>
  <si>
    <t>до наказу ВІННИЦЬКОЇ ФІЛІЇ</t>
  </si>
  <si>
    <t xml:space="preserve">ТОВ «ГАЗОРОЗПОДІЛЬНІ МЕРЕЖІ УКРАЇНИ» </t>
  </si>
  <si>
    <t>№ ВФ/106/2-НА-59-25 від 04.03.2025 р.</t>
  </si>
  <si>
    <t>природного газу на  ЛЮТИЙ  2025 року</t>
  </si>
  <si>
    <t>Ціна (без ПДВ),</t>
  </si>
  <si>
    <t>грн./тис.куб.м.</t>
  </si>
  <si>
    <t>фев.25</t>
  </si>
  <si>
    <t>№ ВФ/106/2-НА-175-25 від 23.04.2025 р.</t>
  </si>
  <si>
    <t>природного газу на  БЕРЕЗЕНЬ  2025 року</t>
  </si>
  <si>
    <t>№ ВФ/106/2- НА-198-25 від 09.05.2025 р.</t>
  </si>
  <si>
    <t>Олександр ФЕДОРОВИЧ</t>
  </si>
  <si>
    <t>природного газу на  КВІТЕНЬ   2025 року</t>
  </si>
  <si>
    <t>І.В.БУШИНА</t>
  </si>
  <si>
    <t>№ ВФ/106/2- НА-248-25 від 09.06.2025 р.</t>
  </si>
  <si>
    <t>природного газу на  ТРАВЕНЬ   2025 року</t>
  </si>
  <si>
    <t>природного газу на  ЧЕРВЕНЬ   2025 року</t>
  </si>
  <si>
    <t>природного газу на  СЕРПЕНЬ   2025 року</t>
  </si>
  <si>
    <t>природного газу на  ЛИПЕНЬ   2025 року</t>
  </si>
  <si>
    <t>№ ВФ/106/2-НА-280-25 від 08.07.2025 р.</t>
  </si>
  <si>
    <t>№ ВФ/106/2-НА-417-25 від 02.09.2025 р.</t>
  </si>
  <si>
    <t>Директор</t>
  </si>
  <si>
    <t>Сергій КУШНІР</t>
  </si>
  <si>
    <t>природного газу на  ВЕРЕСЕНЬ   2025 року</t>
  </si>
  <si>
    <t>№ ВФ/106/2-НА-477-25 від 03.10.2025 р.</t>
  </si>
  <si>
    <t>природного газу на  ЖОВТЕНЬ   2025 року</t>
  </si>
  <si>
    <t>№ ВФ/106/2-НА-536-25 від 05.11.2025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</si>
</sst>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₴_-;\-* #,##0.00_₴_-;_-* \-??_₴_-;_-@_-"/>
  </numFmts>
  <fonts count="19" x14ac:knownFonts="1">
    <font>
      <sz val="10"/>
      <name val="Arial Cyr"/>
      <charset val="204"/>
    </font>
    <font>
      <sz val="8"/>
      <name val="Arial"/>
      <family val="2"/>
      <charset val="1"/>
    </font>
    <font>
      <sz val="10"/>
      <name val="Arial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u/>
      <sz val="10"/>
      <name val="Calibri"/>
      <family val="2"/>
      <charset val="204"/>
    </font>
    <font>
      <b/>
      <i/>
      <sz val="10"/>
      <name val="Calibri"/>
      <family val="2"/>
      <charset val="204"/>
    </font>
    <font>
      <b/>
      <sz val="10"/>
      <name val="Calibri"/>
      <family val="2"/>
      <charset val="1"/>
    </font>
    <font>
      <b/>
      <u/>
      <sz val="10"/>
      <name val="Calibri"/>
      <family val="2"/>
      <charset val="1"/>
    </font>
    <font>
      <b/>
      <i/>
      <sz val="10"/>
      <name val="Calibri"/>
      <family val="2"/>
      <charset val="1"/>
    </font>
    <font>
      <b/>
      <u/>
      <sz val="10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charset val="204"/>
      <scheme val="minor"/>
    </font>
    <font>
      <b/>
      <i/>
      <sz val="10"/>
      <name val="Calibri"/>
      <family val="2"/>
      <scheme val="minor"/>
    </font>
    <font>
      <b/>
      <i/>
      <sz val="10"/>
      <name val="Calibri"/>
      <family val="2"/>
      <charset val="204"/>
      <scheme val="minor"/>
    </font>
    <font>
      <sz val="8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rgb="FFD0CECE"/>
      </patternFill>
    </fill>
    <fill>
      <patternFill patternType="solid">
        <fgColor theme="0"/>
        <bgColor rgb="FFFFFFCC"/>
      </patternFill>
    </fill>
    <fill>
      <patternFill patternType="solid">
        <fgColor rgb="FFD0CECE"/>
        <bgColor rgb="FFDDD9C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1" fillId="0" borderId="0" applyBorder="0" applyProtection="0"/>
    <xf numFmtId="0" fontId="11" fillId="0" borderId="0"/>
    <xf numFmtId="0" fontId="1" fillId="0" borderId="0"/>
    <xf numFmtId="0" fontId="11" fillId="0" borderId="0"/>
    <xf numFmtId="0" fontId="2" fillId="0" borderId="0"/>
  </cellStyleXfs>
  <cellXfs count="7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4" fontId="3" fillId="0" borderId="0" xfId="0" applyNumberFormat="1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14" fontId="3" fillId="0" borderId="0" xfId="0" applyNumberFormat="1" applyFont="1"/>
    <xf numFmtId="17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wrapText="1"/>
    </xf>
    <xf numFmtId="0" fontId="6" fillId="0" borderId="0" xfId="0" applyFont="1"/>
    <xf numFmtId="164" fontId="3" fillId="3" borderId="0" xfId="1" applyFont="1" applyFill="1" applyBorder="1" applyAlignment="1" applyProtection="1">
      <alignment vertical="center" wrapText="1"/>
    </xf>
    <xf numFmtId="4" fontId="3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14" fontId="6" fillId="0" borderId="0" xfId="0" applyNumberFormat="1" applyFont="1"/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wrapText="1"/>
    </xf>
    <xf numFmtId="0" fontId="4" fillId="0" borderId="0" xfId="0" applyFont="1"/>
    <xf numFmtId="0" fontId="7" fillId="0" borderId="0" xfId="0" applyFont="1"/>
    <xf numFmtId="0" fontId="10" fillId="0" borderId="0" xfId="0" applyFont="1" applyAlignment="1">
      <alignment horizontal="right"/>
    </xf>
    <xf numFmtId="164" fontId="3" fillId="3" borderId="4" xfId="1" applyFont="1" applyFill="1" applyBorder="1" applyAlignment="1" applyProtection="1">
      <alignment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0" fontId="14" fillId="0" borderId="0" xfId="0" applyFont="1" applyAlignment="1">
      <alignment horizontal="right"/>
    </xf>
    <xf numFmtId="0" fontId="13" fillId="0" borderId="0" xfId="0" applyFont="1" applyAlignment="1">
      <alignment horizontal="right" wrapText="1"/>
    </xf>
    <xf numFmtId="0" fontId="15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0" fontId="13" fillId="0" borderId="0" xfId="0" applyFont="1"/>
    <xf numFmtId="0" fontId="16" fillId="0" borderId="0" xfId="0" applyFont="1"/>
    <xf numFmtId="17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 wrapText="1"/>
    </xf>
    <xf numFmtId="1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4" fontId="12" fillId="6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top"/>
    </xf>
    <xf numFmtId="4" fontId="12" fillId="6" borderId="1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7" fontId="4" fillId="4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17" fontId="13" fillId="5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17" fontId="13" fillId="5" borderId="2" xfId="0" applyNumberFormat="1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</cellXfs>
  <cellStyles count="6">
    <cellStyle name="Звичайний" xfId="0" builtinId="0"/>
    <cellStyle name="Звичайний 2" xfId="2" xr:uid="{00000000-0005-0000-0000-000006000000}"/>
    <cellStyle name="Обычный 2" xfId="3" xr:uid="{00000000-0005-0000-0000-000007000000}"/>
    <cellStyle name="Обычный 3" xfId="4" xr:uid="{00000000-0005-0000-0000-000008000000}"/>
    <cellStyle name="Обычный 4" xfId="5" xr:uid="{00000000-0005-0000-0000-000009000000}"/>
    <cellStyle name="Фінансови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44"/>
  <sheetViews>
    <sheetView zoomScale="115" zoomScaleNormal="115" workbookViewId="0">
      <selection activeCell="B57" sqref="B5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6.8554687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8.5" customHeight="1" x14ac:dyDescent="0.2">
      <c r="D2" s="6" t="s">
        <v>1</v>
      </c>
    </row>
    <row r="3" spans="2:7" x14ac:dyDescent="0.2">
      <c r="C3" s="60" t="s">
        <v>2</v>
      </c>
      <c r="D3" s="60"/>
    </row>
    <row r="5" spans="2:7" x14ac:dyDescent="0.2">
      <c r="D5" s="4" t="s">
        <v>3</v>
      </c>
    </row>
    <row r="6" spans="2:7" x14ac:dyDescent="0.2">
      <c r="D6" s="4" t="s">
        <v>4</v>
      </c>
      <c r="G6" s="7"/>
    </row>
    <row r="7" spans="2:7" x14ac:dyDescent="0.2">
      <c r="C7" s="6" t="s">
        <v>5</v>
      </c>
      <c r="D7" s="8" t="s">
        <v>6</v>
      </c>
      <c r="G7" s="7"/>
    </row>
    <row r="8" spans="2:7" x14ac:dyDescent="0.2">
      <c r="C8" s="9" t="s">
        <v>7</v>
      </c>
      <c r="G8" s="7"/>
    </row>
    <row r="9" spans="2:7" x14ac:dyDescent="0.2">
      <c r="G9" s="7"/>
    </row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9</v>
      </c>
      <c r="C11" s="61"/>
      <c r="D11" s="61"/>
    </row>
    <row r="13" spans="2:7" x14ac:dyDescent="0.2">
      <c r="B13" s="2" t="s">
        <v>10</v>
      </c>
      <c r="G13" s="10"/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</row>
    <row r="17" spans="2:7" x14ac:dyDescent="0.2">
      <c r="B17" s="11">
        <v>45200</v>
      </c>
      <c r="C17" s="12">
        <v>6183.33</v>
      </c>
      <c r="D17" s="12">
        <f>C17*1.2</f>
        <v>7419.9959999999992</v>
      </c>
    </row>
    <row r="18" spans="2:7" x14ac:dyDescent="0.2">
      <c r="B18" s="13"/>
      <c r="C18" s="14"/>
      <c r="D18" s="14"/>
    </row>
    <row r="19" spans="2:7" x14ac:dyDescent="0.2">
      <c r="B19" s="2" t="s">
        <v>14</v>
      </c>
      <c r="C19" s="14"/>
      <c r="D19" s="14"/>
      <c r="G19" s="7"/>
    </row>
    <row r="20" spans="2:7" x14ac:dyDescent="0.2">
      <c r="G20" s="7"/>
    </row>
    <row r="21" spans="2:7" ht="12.7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x14ac:dyDescent="0.2">
      <c r="B22" s="56"/>
      <c r="C22" s="57"/>
      <c r="D22" s="57"/>
      <c r="G22" s="7"/>
    </row>
    <row r="23" spans="2:7" x14ac:dyDescent="0.2">
      <c r="B23" s="15">
        <v>45200</v>
      </c>
      <c r="C23" s="16">
        <v>16665</v>
      </c>
      <c r="D23" s="17">
        <f t="shared" ref="D23:D53" si="0">ROUND(C23*1.2,2)</f>
        <v>19998</v>
      </c>
    </row>
    <row r="24" spans="2:7" x14ac:dyDescent="0.2">
      <c r="B24" s="15">
        <v>45201</v>
      </c>
      <c r="C24" s="16">
        <v>16665</v>
      </c>
      <c r="D24" s="17">
        <f t="shared" si="0"/>
        <v>19998</v>
      </c>
    </row>
    <row r="25" spans="2:7" x14ac:dyDescent="0.2">
      <c r="B25" s="15">
        <v>45202</v>
      </c>
      <c r="C25" s="16">
        <v>16665</v>
      </c>
      <c r="D25" s="17">
        <f t="shared" si="0"/>
        <v>19998</v>
      </c>
    </row>
    <row r="26" spans="2:7" x14ac:dyDescent="0.2">
      <c r="B26" s="15">
        <v>45203</v>
      </c>
      <c r="C26" s="16">
        <v>16665</v>
      </c>
      <c r="D26" s="17">
        <f t="shared" si="0"/>
        <v>19998</v>
      </c>
      <c r="G26" s="7"/>
    </row>
    <row r="27" spans="2:7" x14ac:dyDescent="0.2">
      <c r="B27" s="15">
        <v>45204</v>
      </c>
      <c r="C27" s="16">
        <v>16610</v>
      </c>
      <c r="D27" s="17">
        <f t="shared" si="0"/>
        <v>19932</v>
      </c>
      <c r="G27" s="7"/>
    </row>
    <row r="28" spans="2:7" x14ac:dyDescent="0.2">
      <c r="B28" s="15">
        <v>45205</v>
      </c>
      <c r="C28" s="16">
        <v>16610</v>
      </c>
      <c r="D28" s="17">
        <f t="shared" si="0"/>
        <v>19932</v>
      </c>
      <c r="G28" s="7"/>
    </row>
    <row r="29" spans="2:7" x14ac:dyDescent="0.2">
      <c r="B29" s="15">
        <v>45206</v>
      </c>
      <c r="C29" s="16">
        <v>16610</v>
      </c>
      <c r="D29" s="17">
        <f t="shared" si="0"/>
        <v>19932</v>
      </c>
      <c r="G29" s="7"/>
    </row>
    <row r="30" spans="2:7" x14ac:dyDescent="0.2">
      <c r="B30" s="15">
        <v>45207</v>
      </c>
      <c r="C30" s="16">
        <v>16610</v>
      </c>
      <c r="D30" s="17">
        <f t="shared" si="0"/>
        <v>19932</v>
      </c>
    </row>
    <row r="31" spans="2:7" x14ac:dyDescent="0.2">
      <c r="B31" s="15">
        <v>45208</v>
      </c>
      <c r="C31" s="16">
        <v>16500</v>
      </c>
      <c r="D31" s="17">
        <f t="shared" si="0"/>
        <v>19800</v>
      </c>
    </row>
    <row r="32" spans="2:7" x14ac:dyDescent="0.2">
      <c r="B32" s="15">
        <v>45209</v>
      </c>
      <c r="C32" s="16">
        <v>16500</v>
      </c>
      <c r="D32" s="17">
        <f t="shared" si="0"/>
        <v>19800</v>
      </c>
    </row>
    <row r="33" spans="2:7" x14ac:dyDescent="0.2">
      <c r="B33" s="15">
        <v>45210</v>
      </c>
      <c r="C33" s="16">
        <v>16500</v>
      </c>
      <c r="D33" s="17">
        <f t="shared" si="0"/>
        <v>19800</v>
      </c>
      <c r="G33" s="10"/>
    </row>
    <row r="34" spans="2:7" x14ac:dyDescent="0.2">
      <c r="B34" s="15">
        <v>45211</v>
      </c>
      <c r="C34" s="16">
        <v>16500</v>
      </c>
      <c r="D34" s="17">
        <f t="shared" si="0"/>
        <v>19800</v>
      </c>
    </row>
    <row r="35" spans="2:7" x14ac:dyDescent="0.2">
      <c r="B35" s="15">
        <v>45212</v>
      </c>
      <c r="C35" s="16">
        <v>16500</v>
      </c>
      <c r="D35" s="17">
        <f t="shared" si="0"/>
        <v>19800</v>
      </c>
    </row>
    <row r="36" spans="2:7" x14ac:dyDescent="0.2">
      <c r="B36" s="15">
        <v>45213</v>
      </c>
      <c r="C36" s="16">
        <v>16500</v>
      </c>
      <c r="D36" s="17">
        <f t="shared" si="0"/>
        <v>19800</v>
      </c>
    </row>
    <row r="37" spans="2:7" x14ac:dyDescent="0.2">
      <c r="B37" s="15">
        <v>45214</v>
      </c>
      <c r="C37" s="16">
        <v>16500</v>
      </c>
      <c r="D37" s="17">
        <f t="shared" si="0"/>
        <v>19800</v>
      </c>
    </row>
    <row r="38" spans="2:7" x14ac:dyDescent="0.2">
      <c r="B38" s="15">
        <v>45215</v>
      </c>
      <c r="C38" s="16">
        <v>16500</v>
      </c>
      <c r="D38" s="17">
        <f t="shared" si="0"/>
        <v>19800</v>
      </c>
    </row>
    <row r="39" spans="2:7" x14ac:dyDescent="0.2">
      <c r="B39" s="15">
        <v>45216</v>
      </c>
      <c r="C39" s="16">
        <v>16500</v>
      </c>
      <c r="D39" s="17">
        <f t="shared" si="0"/>
        <v>19800</v>
      </c>
      <c r="G39" s="7"/>
    </row>
    <row r="40" spans="2:7" x14ac:dyDescent="0.2">
      <c r="B40" s="15">
        <v>45217</v>
      </c>
      <c r="C40" s="16">
        <v>16500</v>
      </c>
      <c r="D40" s="17">
        <f t="shared" si="0"/>
        <v>19800</v>
      </c>
      <c r="G40" s="7"/>
    </row>
    <row r="41" spans="2:7" x14ac:dyDescent="0.2">
      <c r="B41" s="15">
        <v>45218</v>
      </c>
      <c r="C41" s="16">
        <v>16500</v>
      </c>
      <c r="D41" s="17">
        <f t="shared" si="0"/>
        <v>19800</v>
      </c>
      <c r="G41" s="7"/>
    </row>
    <row r="42" spans="2:7" x14ac:dyDescent="0.2">
      <c r="B42" s="15">
        <v>45219</v>
      </c>
      <c r="C42" s="16">
        <v>16390</v>
      </c>
      <c r="D42" s="17">
        <f t="shared" si="0"/>
        <v>19668</v>
      </c>
      <c r="G42" s="7"/>
    </row>
    <row r="43" spans="2:7" x14ac:dyDescent="0.2">
      <c r="B43" s="15">
        <v>45220</v>
      </c>
      <c r="C43" s="16">
        <v>16390</v>
      </c>
      <c r="D43" s="17">
        <f t="shared" si="0"/>
        <v>19668</v>
      </c>
    </row>
    <row r="44" spans="2:7" x14ac:dyDescent="0.2">
      <c r="B44" s="15">
        <v>45221</v>
      </c>
      <c r="C44" s="16">
        <v>16390</v>
      </c>
      <c r="D44" s="17">
        <f t="shared" si="0"/>
        <v>19668</v>
      </c>
    </row>
    <row r="45" spans="2:7" x14ac:dyDescent="0.2">
      <c r="B45" s="15">
        <v>45222</v>
      </c>
      <c r="C45" s="16">
        <v>16390</v>
      </c>
      <c r="D45" s="17">
        <f t="shared" si="0"/>
        <v>19668</v>
      </c>
    </row>
    <row r="46" spans="2:7" x14ac:dyDescent="0.2">
      <c r="B46" s="15">
        <v>45223</v>
      </c>
      <c r="C46" s="16">
        <v>16225</v>
      </c>
      <c r="D46" s="17">
        <f t="shared" si="0"/>
        <v>19470</v>
      </c>
      <c r="G46" s="7"/>
    </row>
    <row r="47" spans="2:7" x14ac:dyDescent="0.2">
      <c r="B47" s="15">
        <v>45224</v>
      </c>
      <c r="C47" s="16">
        <v>16225</v>
      </c>
      <c r="D47" s="17">
        <f t="shared" si="0"/>
        <v>19470</v>
      </c>
      <c r="G47" s="7"/>
    </row>
    <row r="48" spans="2:7" x14ac:dyDescent="0.2">
      <c r="B48" s="15">
        <v>45225</v>
      </c>
      <c r="C48" s="16">
        <v>16225</v>
      </c>
      <c r="D48" s="17">
        <f t="shared" si="0"/>
        <v>19470</v>
      </c>
      <c r="G48" s="7"/>
    </row>
    <row r="49" spans="2:7" x14ac:dyDescent="0.2">
      <c r="B49" s="15">
        <v>45226</v>
      </c>
      <c r="C49" s="16">
        <v>15950</v>
      </c>
      <c r="D49" s="17">
        <f t="shared" si="0"/>
        <v>19140</v>
      </c>
      <c r="G49" s="7"/>
    </row>
    <row r="50" spans="2:7" x14ac:dyDescent="0.2">
      <c r="B50" s="15">
        <v>45227</v>
      </c>
      <c r="C50" s="16">
        <v>15950</v>
      </c>
      <c r="D50" s="17">
        <f t="shared" si="0"/>
        <v>19140</v>
      </c>
    </row>
    <row r="51" spans="2:7" x14ac:dyDescent="0.2">
      <c r="B51" s="15">
        <v>45228</v>
      </c>
      <c r="C51" s="16">
        <v>15950</v>
      </c>
      <c r="D51" s="17">
        <f t="shared" si="0"/>
        <v>19140</v>
      </c>
    </row>
    <row r="52" spans="2:7" x14ac:dyDescent="0.2">
      <c r="B52" s="15">
        <v>45229</v>
      </c>
      <c r="C52" s="16">
        <v>15950</v>
      </c>
      <c r="D52" s="17">
        <f t="shared" si="0"/>
        <v>19140</v>
      </c>
    </row>
    <row r="53" spans="2:7" x14ac:dyDescent="0.2">
      <c r="B53" s="15">
        <v>45230</v>
      </c>
      <c r="C53" s="18">
        <v>15950</v>
      </c>
      <c r="D53" s="17">
        <f t="shared" si="0"/>
        <v>19140</v>
      </c>
      <c r="G53" s="10"/>
    </row>
    <row r="55" spans="2:7" x14ac:dyDescent="0.2">
      <c r="B55" s="19" t="s">
        <v>15</v>
      </c>
      <c r="C55" s="20"/>
      <c r="D55" s="21"/>
    </row>
    <row r="56" spans="2:7" x14ac:dyDescent="0.2">
      <c r="B56" s="59"/>
      <c r="C56" s="59"/>
    </row>
    <row r="57" spans="2:7" ht="25.5" x14ac:dyDescent="0.2">
      <c r="B57" s="22" t="s">
        <v>16</v>
      </c>
    </row>
    <row r="59" spans="2:7" x14ac:dyDescent="0.2">
      <c r="G59" s="7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6" spans="7:7" x14ac:dyDescent="0.2">
      <c r="G66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3" spans="7:7" x14ac:dyDescent="0.2">
      <c r="G73" s="10"/>
    </row>
    <row r="79" spans="7:7" x14ac:dyDescent="0.2">
      <c r="G79" s="7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6" spans="7:7" x14ac:dyDescent="0.2">
      <c r="G86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3" spans="7:7" x14ac:dyDescent="0.2">
      <c r="G93" s="10"/>
    </row>
    <row r="99" spans="7:7" x14ac:dyDescent="0.2">
      <c r="G99" s="7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6" spans="7:7" x14ac:dyDescent="0.2">
      <c r="G106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3" spans="7:7" x14ac:dyDescent="0.2">
      <c r="G113" s="10"/>
    </row>
    <row r="119" spans="7:7" x14ac:dyDescent="0.2">
      <c r="G119" s="7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6" spans="7:7" x14ac:dyDescent="0.2">
      <c r="G126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3" spans="7:7" x14ac:dyDescent="0.2">
      <c r="G133" s="10"/>
    </row>
    <row r="139" spans="7:7" x14ac:dyDescent="0.2">
      <c r="G139" s="7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6" spans="7:7" x14ac:dyDescent="0.2">
      <c r="G146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3" spans="7:7" x14ac:dyDescent="0.2">
      <c r="G153" s="10"/>
    </row>
    <row r="159" spans="7:7" x14ac:dyDescent="0.2">
      <c r="G159" s="7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6" spans="7:7" x14ac:dyDescent="0.2">
      <c r="G166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3" spans="7:7" x14ac:dyDescent="0.2">
      <c r="G173" s="10"/>
    </row>
    <row r="179" spans="7:7" x14ac:dyDescent="0.2">
      <c r="G179" s="7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6" spans="7:7" x14ac:dyDescent="0.2">
      <c r="G186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3" spans="7:7" x14ac:dyDescent="0.2">
      <c r="G193" s="10"/>
    </row>
    <row r="199" spans="7:7" x14ac:dyDescent="0.2">
      <c r="G199" s="7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6" spans="7:7" x14ac:dyDescent="0.2">
      <c r="G206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3" spans="7:7" x14ac:dyDescent="0.2">
      <c r="G213" s="10"/>
    </row>
    <row r="219" spans="7:7" x14ac:dyDescent="0.2">
      <c r="G219" s="7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6" spans="7:7" x14ac:dyDescent="0.2">
      <c r="G226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3" spans="7:7" x14ac:dyDescent="0.2">
      <c r="G233" s="10"/>
    </row>
    <row r="239" spans="7:7" x14ac:dyDescent="0.2">
      <c r="G239" s="7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6" spans="7:7" x14ac:dyDescent="0.2">
      <c r="G246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3" spans="7:7" x14ac:dyDescent="0.2">
      <c r="G253" s="10"/>
    </row>
    <row r="259" spans="7:7" x14ac:dyDescent="0.2">
      <c r="G259" s="7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6" spans="7:7" x14ac:dyDescent="0.2">
      <c r="G266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3" spans="7:7" x14ac:dyDescent="0.2">
      <c r="G273" s="10"/>
    </row>
    <row r="279" spans="7:7" x14ac:dyDescent="0.2">
      <c r="G279" s="7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6" spans="7:7" x14ac:dyDescent="0.2">
      <c r="G286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3" spans="7:7" x14ac:dyDescent="0.2">
      <c r="G293" s="10"/>
    </row>
    <row r="299" spans="7:7" x14ac:dyDescent="0.2">
      <c r="G299" s="7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6" spans="7:7" x14ac:dyDescent="0.2">
      <c r="G306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3" spans="7:7" x14ac:dyDescent="0.2">
      <c r="G313" s="10"/>
    </row>
    <row r="319" spans="7:7" x14ac:dyDescent="0.2">
      <c r="G319" s="7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6" spans="7:7" x14ac:dyDescent="0.2">
      <c r="G326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3" spans="7:7" x14ac:dyDescent="0.2">
      <c r="G333" s="10"/>
    </row>
    <row r="339" spans="7:7" x14ac:dyDescent="0.2">
      <c r="G339" s="7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6" spans="7:7" x14ac:dyDescent="0.2">
      <c r="G346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3" spans="7:7" x14ac:dyDescent="0.2">
      <c r="G353" s="10"/>
    </row>
    <row r="359" spans="7:7" x14ac:dyDescent="0.2">
      <c r="G359" s="7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6" spans="7:7" x14ac:dyDescent="0.2">
      <c r="G366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3" spans="7:7" x14ac:dyDescent="0.2">
      <c r="G373" s="10"/>
    </row>
    <row r="379" spans="7:7" x14ac:dyDescent="0.2">
      <c r="G379" s="7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6" spans="7:7" x14ac:dyDescent="0.2">
      <c r="G386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3" spans="7:7" x14ac:dyDescent="0.2">
      <c r="G393" s="10"/>
    </row>
    <row r="399" spans="7:7" x14ac:dyDescent="0.2">
      <c r="G399" s="7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6" spans="7:7" x14ac:dyDescent="0.2">
      <c r="G406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3" spans="7:7" x14ac:dyDescent="0.2">
      <c r="G413" s="10"/>
    </row>
    <row r="419" spans="7:7" x14ac:dyDescent="0.2">
      <c r="G419" s="7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6" spans="7:7" x14ac:dyDescent="0.2">
      <c r="G426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3" spans="7:7" x14ac:dyDescent="0.2">
      <c r="G433" s="10"/>
    </row>
    <row r="439" spans="7:7" x14ac:dyDescent="0.2">
      <c r="G439" s="7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6" spans="7:7" x14ac:dyDescent="0.2">
      <c r="G446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3" spans="7:7" x14ac:dyDescent="0.2">
      <c r="G453" s="10"/>
    </row>
    <row r="459" spans="7:7" x14ac:dyDescent="0.2">
      <c r="G459" s="7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6" spans="7:7" x14ac:dyDescent="0.2">
      <c r="G466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3" spans="7:7" x14ac:dyDescent="0.2">
      <c r="G473" s="10"/>
    </row>
    <row r="479" spans="7:7" x14ac:dyDescent="0.2">
      <c r="G479" s="7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6" spans="7:7" x14ac:dyDescent="0.2">
      <c r="G486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3" spans="7:7" x14ac:dyDescent="0.2">
      <c r="G493" s="10"/>
    </row>
    <row r="499" spans="7:7" x14ac:dyDescent="0.2">
      <c r="G499" s="7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6" spans="7:7" x14ac:dyDescent="0.2">
      <c r="G506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3" spans="7:7" x14ac:dyDescent="0.2">
      <c r="G513" s="10"/>
    </row>
    <row r="519" spans="7:7" x14ac:dyDescent="0.2">
      <c r="G519" s="7"/>
    </row>
    <row r="520" spans="7:7" x14ac:dyDescent="0.2">
      <c r="G520" s="10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</sheetData>
  <mergeCells count="10">
    <mergeCell ref="B21:B22"/>
    <mergeCell ref="C21:C22"/>
    <mergeCell ref="D21:D22"/>
    <mergeCell ref="B56:C56"/>
    <mergeCell ref="C3:D3"/>
    <mergeCell ref="B10:D10"/>
    <mergeCell ref="B11:D11"/>
    <mergeCell ref="B15:B16"/>
    <mergeCell ref="C15:C16"/>
    <mergeCell ref="D15:D16"/>
  </mergeCells>
  <printOptions horizontalCentered="1"/>
  <pageMargins left="0.125" right="0.196527777777778" top="0.30972222222222201" bottom="0.32986111111111099" header="0.511811023622047" footer="0.511811023622047"/>
  <pageSetup paperSize="9" fitToHeight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G586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35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36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45474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45474</v>
      </c>
      <c r="C23" s="16">
        <v>14112.8</v>
      </c>
      <c r="D23" s="17">
        <f t="shared" ref="D23:D53" si="0">C23*1.2</f>
        <v>16935.359999999997</v>
      </c>
      <c r="G23" s="7"/>
    </row>
    <row r="24" spans="2:7" x14ac:dyDescent="0.2">
      <c r="B24" s="15">
        <v>45475</v>
      </c>
      <c r="C24" s="16">
        <v>14114.6</v>
      </c>
      <c r="D24" s="17">
        <f t="shared" si="0"/>
        <v>16937.52</v>
      </c>
      <c r="G24" s="7"/>
    </row>
    <row r="25" spans="2:7" x14ac:dyDescent="0.2">
      <c r="B25" s="15">
        <v>45476</v>
      </c>
      <c r="C25" s="16">
        <v>14115.33</v>
      </c>
      <c r="D25" s="17">
        <f t="shared" si="0"/>
        <v>16938.396000000001</v>
      </c>
      <c r="G25" s="7"/>
    </row>
    <row r="26" spans="2:7" x14ac:dyDescent="0.2">
      <c r="B26" s="15">
        <v>45477</v>
      </c>
      <c r="C26" s="16">
        <v>14115.34</v>
      </c>
      <c r="D26" s="17">
        <f t="shared" si="0"/>
        <v>16938.407999999999</v>
      </c>
      <c r="G26" s="7"/>
    </row>
    <row r="27" spans="2:7" x14ac:dyDescent="0.2">
      <c r="B27" s="15">
        <v>45478</v>
      </c>
      <c r="C27" s="16">
        <v>14111.1</v>
      </c>
      <c r="D27" s="17">
        <f t="shared" si="0"/>
        <v>16933.32</v>
      </c>
      <c r="G27" s="7"/>
    </row>
    <row r="28" spans="2:7" x14ac:dyDescent="0.2">
      <c r="B28" s="15">
        <v>45479</v>
      </c>
      <c r="C28" s="16">
        <v>14111.1</v>
      </c>
      <c r="D28" s="17">
        <f t="shared" si="0"/>
        <v>16933.32</v>
      </c>
      <c r="G28" s="7"/>
    </row>
    <row r="29" spans="2:7" x14ac:dyDescent="0.2">
      <c r="B29" s="15">
        <v>45480</v>
      </c>
      <c r="C29" s="16">
        <v>14111.1</v>
      </c>
      <c r="D29" s="17">
        <f t="shared" si="0"/>
        <v>16933.32</v>
      </c>
      <c r="G29" s="7"/>
    </row>
    <row r="30" spans="2:7" x14ac:dyDescent="0.2">
      <c r="B30" s="15">
        <v>45481</v>
      </c>
      <c r="C30" s="16">
        <v>14111.1</v>
      </c>
      <c r="D30" s="17">
        <f t="shared" si="0"/>
        <v>16933.32</v>
      </c>
      <c r="G30" s="7"/>
    </row>
    <row r="31" spans="2:7" x14ac:dyDescent="0.2">
      <c r="B31" s="15">
        <v>45482</v>
      </c>
      <c r="C31" s="16">
        <v>14111.1</v>
      </c>
      <c r="D31" s="17">
        <f t="shared" si="0"/>
        <v>16933.32</v>
      </c>
      <c r="G31" s="7"/>
    </row>
    <row r="32" spans="2:7" x14ac:dyDescent="0.2">
      <c r="B32" s="15">
        <v>45483</v>
      </c>
      <c r="C32" s="16">
        <v>14111.1</v>
      </c>
      <c r="D32" s="17">
        <f t="shared" si="0"/>
        <v>16933.32</v>
      </c>
      <c r="G32" s="7"/>
    </row>
    <row r="33" spans="2:7" x14ac:dyDescent="0.2">
      <c r="B33" s="15">
        <v>45484</v>
      </c>
      <c r="C33" s="16">
        <v>14111.1</v>
      </c>
      <c r="D33" s="17">
        <f t="shared" si="0"/>
        <v>16933.32</v>
      </c>
      <c r="G33" s="7"/>
    </row>
    <row r="34" spans="2:7" x14ac:dyDescent="0.2">
      <c r="B34" s="15">
        <v>45485</v>
      </c>
      <c r="C34" s="16">
        <v>14111.1</v>
      </c>
      <c r="D34" s="17">
        <f t="shared" si="0"/>
        <v>16933.32</v>
      </c>
      <c r="G34" s="7"/>
    </row>
    <row r="35" spans="2:7" x14ac:dyDescent="0.2">
      <c r="B35" s="15">
        <v>45486</v>
      </c>
      <c r="C35" s="16">
        <v>14111.1</v>
      </c>
      <c r="D35" s="17">
        <f t="shared" si="0"/>
        <v>16933.32</v>
      </c>
      <c r="G35" s="7"/>
    </row>
    <row r="36" spans="2:7" x14ac:dyDescent="0.2">
      <c r="B36" s="15">
        <v>45487</v>
      </c>
      <c r="C36" s="16">
        <v>14191.44</v>
      </c>
      <c r="D36" s="17">
        <f t="shared" si="0"/>
        <v>17029.727999999999</v>
      </c>
      <c r="G36" s="7"/>
    </row>
    <row r="37" spans="2:7" x14ac:dyDescent="0.2">
      <c r="B37" s="15">
        <v>45488</v>
      </c>
      <c r="C37" s="16">
        <v>14191.44</v>
      </c>
      <c r="D37" s="17">
        <f t="shared" si="0"/>
        <v>17029.727999999999</v>
      </c>
      <c r="G37" s="7"/>
    </row>
    <row r="38" spans="2:7" x14ac:dyDescent="0.2">
      <c r="B38" s="15">
        <v>45489</v>
      </c>
      <c r="C38" s="16">
        <v>14191.44</v>
      </c>
      <c r="D38" s="17">
        <f t="shared" si="0"/>
        <v>17029.727999999999</v>
      </c>
      <c r="G38" s="7"/>
    </row>
    <row r="39" spans="2:7" s="19" customFormat="1" x14ac:dyDescent="0.2">
      <c r="B39" s="15">
        <v>45490</v>
      </c>
      <c r="C39" s="16">
        <v>14199.2</v>
      </c>
      <c r="D39" s="17">
        <f t="shared" si="0"/>
        <v>17039.04</v>
      </c>
      <c r="G39" s="26"/>
    </row>
    <row r="40" spans="2:7" s="19" customFormat="1" x14ac:dyDescent="0.2">
      <c r="B40" s="15">
        <v>45491</v>
      </c>
      <c r="C40" s="16">
        <v>14199.2</v>
      </c>
      <c r="D40" s="17">
        <f t="shared" si="0"/>
        <v>17039.04</v>
      </c>
      <c r="G40" s="26"/>
    </row>
    <row r="41" spans="2:7" s="19" customFormat="1" x14ac:dyDescent="0.2">
      <c r="B41" s="15">
        <v>45492</v>
      </c>
      <c r="C41" s="16">
        <v>14194.44</v>
      </c>
      <c r="D41" s="17">
        <f t="shared" si="0"/>
        <v>17033.328000000001</v>
      </c>
      <c r="G41" s="26"/>
    </row>
    <row r="42" spans="2:7" s="19" customFormat="1" x14ac:dyDescent="0.2">
      <c r="B42" s="15">
        <v>45493</v>
      </c>
      <c r="C42" s="16">
        <v>14194.44</v>
      </c>
      <c r="D42" s="17">
        <f t="shared" si="0"/>
        <v>17033.328000000001</v>
      </c>
      <c r="G42" s="26"/>
    </row>
    <row r="43" spans="2:7" s="19" customFormat="1" x14ac:dyDescent="0.2">
      <c r="B43" s="15">
        <v>45494</v>
      </c>
      <c r="C43" s="16">
        <v>14194.44</v>
      </c>
      <c r="D43" s="17">
        <f t="shared" si="0"/>
        <v>17033.328000000001</v>
      </c>
      <c r="G43" s="26"/>
    </row>
    <row r="44" spans="2:7" s="19" customFormat="1" x14ac:dyDescent="0.2">
      <c r="B44" s="15">
        <v>45495</v>
      </c>
      <c r="C44" s="16">
        <v>14194.44</v>
      </c>
      <c r="D44" s="17">
        <f t="shared" si="0"/>
        <v>17033.328000000001</v>
      </c>
      <c r="G44" s="26"/>
    </row>
    <row r="45" spans="2:7" s="19" customFormat="1" x14ac:dyDescent="0.2">
      <c r="B45" s="15">
        <v>45496</v>
      </c>
      <c r="C45" s="16">
        <v>14199.01</v>
      </c>
      <c r="D45" s="17">
        <f t="shared" si="0"/>
        <v>17038.811999999998</v>
      </c>
      <c r="G45" s="26"/>
    </row>
    <row r="46" spans="2:7" s="19" customFormat="1" x14ac:dyDescent="0.2">
      <c r="B46" s="15">
        <v>45497</v>
      </c>
      <c r="C46" s="16">
        <v>14203.23</v>
      </c>
      <c r="D46" s="17">
        <f t="shared" si="0"/>
        <v>17043.876</v>
      </c>
      <c r="G46" s="26"/>
    </row>
    <row r="47" spans="2:7" s="19" customFormat="1" x14ac:dyDescent="0.2">
      <c r="B47" s="15">
        <v>45498</v>
      </c>
      <c r="C47" s="16">
        <v>14212.66</v>
      </c>
      <c r="D47" s="17">
        <f t="shared" si="0"/>
        <v>17055.191999999999</v>
      </c>
      <c r="G47" s="26"/>
    </row>
    <row r="48" spans="2:7" s="19" customFormat="1" x14ac:dyDescent="0.2">
      <c r="B48" s="15">
        <v>45499</v>
      </c>
      <c r="C48" s="16">
        <v>14250.62</v>
      </c>
      <c r="D48" s="17">
        <f t="shared" si="0"/>
        <v>17100.743999999999</v>
      </c>
      <c r="G48" s="26"/>
    </row>
    <row r="49" spans="2:7" s="19" customFormat="1" x14ac:dyDescent="0.2">
      <c r="B49" s="15">
        <v>45500</v>
      </c>
      <c r="C49" s="16">
        <v>14250.62</v>
      </c>
      <c r="D49" s="17">
        <f t="shared" si="0"/>
        <v>17100.743999999999</v>
      </c>
      <c r="G49" s="26"/>
    </row>
    <row r="50" spans="2:7" s="19" customFormat="1" x14ac:dyDescent="0.2">
      <c r="B50" s="15">
        <v>45501</v>
      </c>
      <c r="C50" s="16">
        <v>14250.62</v>
      </c>
      <c r="D50" s="17">
        <f t="shared" si="0"/>
        <v>17100.743999999999</v>
      </c>
      <c r="G50" s="26"/>
    </row>
    <row r="51" spans="2:7" s="19" customFormat="1" x14ac:dyDescent="0.2">
      <c r="B51" s="15">
        <v>45502</v>
      </c>
      <c r="C51" s="16">
        <v>14250.62</v>
      </c>
      <c r="D51" s="17">
        <f t="shared" si="0"/>
        <v>17100.743999999999</v>
      </c>
      <c r="G51" s="26"/>
    </row>
    <row r="52" spans="2:7" s="19" customFormat="1" x14ac:dyDescent="0.2">
      <c r="B52" s="15">
        <v>45503</v>
      </c>
      <c r="C52" s="16">
        <v>14250.62</v>
      </c>
      <c r="D52" s="17">
        <f t="shared" si="0"/>
        <v>17100.743999999999</v>
      </c>
      <c r="G52" s="26"/>
    </row>
    <row r="53" spans="2:7" s="19" customFormat="1" x14ac:dyDescent="0.2">
      <c r="B53" s="15">
        <v>45504</v>
      </c>
      <c r="C53" s="16">
        <v>14250.61</v>
      </c>
      <c r="D53" s="17">
        <f t="shared" si="0"/>
        <v>17100.732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G586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37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38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45505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45505</v>
      </c>
      <c r="C23" s="16">
        <v>14250.61</v>
      </c>
      <c r="D23" s="17">
        <f t="shared" ref="D23:D53" si="0">C23*1.2</f>
        <v>17100.732</v>
      </c>
      <c r="G23" s="7"/>
    </row>
    <row r="24" spans="2:7" x14ac:dyDescent="0.2">
      <c r="B24" s="15">
        <v>45506</v>
      </c>
      <c r="C24" s="16">
        <v>14283.98</v>
      </c>
      <c r="D24" s="17">
        <f t="shared" si="0"/>
        <v>17140.775999999998</v>
      </c>
      <c r="G24" s="7"/>
    </row>
    <row r="25" spans="2:7" x14ac:dyDescent="0.2">
      <c r="B25" s="15">
        <v>45507</v>
      </c>
      <c r="C25" s="16">
        <v>14304.24</v>
      </c>
      <c r="D25" s="17">
        <f t="shared" si="0"/>
        <v>17165.088</v>
      </c>
      <c r="G25" s="7"/>
    </row>
    <row r="26" spans="2:7" x14ac:dyDescent="0.2">
      <c r="B26" s="15">
        <v>45508</v>
      </c>
      <c r="C26" s="16">
        <v>14330.77</v>
      </c>
      <c r="D26" s="17">
        <f t="shared" si="0"/>
        <v>17196.923999999999</v>
      </c>
      <c r="G26" s="7"/>
    </row>
    <row r="27" spans="2:7" x14ac:dyDescent="0.2">
      <c r="B27" s="15">
        <v>45509</v>
      </c>
      <c r="C27" s="16">
        <v>14330.77</v>
      </c>
      <c r="D27" s="17">
        <f t="shared" si="0"/>
        <v>17196.923999999999</v>
      </c>
      <c r="G27" s="7"/>
    </row>
    <row r="28" spans="2:7" x14ac:dyDescent="0.2">
      <c r="B28" s="15">
        <v>45510</v>
      </c>
      <c r="C28" s="16">
        <v>14345.9</v>
      </c>
      <c r="D28" s="17">
        <f t="shared" si="0"/>
        <v>17215.079999999998</v>
      </c>
      <c r="G28" s="7"/>
    </row>
    <row r="29" spans="2:7" x14ac:dyDescent="0.2">
      <c r="B29" s="15">
        <v>45511</v>
      </c>
      <c r="C29" s="16">
        <v>14357.75</v>
      </c>
      <c r="D29" s="17">
        <f t="shared" si="0"/>
        <v>17229.3</v>
      </c>
      <c r="G29" s="7"/>
    </row>
    <row r="30" spans="2:7" x14ac:dyDescent="0.2">
      <c r="B30" s="15">
        <v>45512</v>
      </c>
      <c r="C30" s="16">
        <v>14398.09</v>
      </c>
      <c r="D30" s="17">
        <f t="shared" si="0"/>
        <v>17277.707999999999</v>
      </c>
      <c r="G30" s="7"/>
    </row>
    <row r="31" spans="2:7" x14ac:dyDescent="0.2">
      <c r="B31" s="15">
        <v>45513</v>
      </c>
      <c r="C31" s="16">
        <v>14589.91</v>
      </c>
      <c r="D31" s="17">
        <f t="shared" si="0"/>
        <v>17507.892</v>
      </c>
      <c r="G31" s="7"/>
    </row>
    <row r="32" spans="2:7" x14ac:dyDescent="0.2">
      <c r="B32" s="15">
        <v>45514</v>
      </c>
      <c r="C32" s="16">
        <v>14589.91</v>
      </c>
      <c r="D32" s="17">
        <f t="shared" si="0"/>
        <v>17507.892</v>
      </c>
      <c r="G32" s="7"/>
    </row>
    <row r="33" spans="2:7" x14ac:dyDescent="0.2">
      <c r="B33" s="15">
        <v>45515</v>
      </c>
      <c r="C33" s="16">
        <v>14589.91</v>
      </c>
      <c r="D33" s="17">
        <f t="shared" si="0"/>
        <v>17507.892</v>
      </c>
      <c r="G33" s="7"/>
    </row>
    <row r="34" spans="2:7" x14ac:dyDescent="0.2">
      <c r="B34" s="15">
        <v>45516</v>
      </c>
      <c r="C34" s="16">
        <v>14589.91</v>
      </c>
      <c r="D34" s="17">
        <f t="shared" si="0"/>
        <v>17507.892</v>
      </c>
      <c r="G34" s="7"/>
    </row>
    <row r="35" spans="2:7" x14ac:dyDescent="0.2">
      <c r="B35" s="15">
        <v>45517</v>
      </c>
      <c r="C35" s="16">
        <v>15675</v>
      </c>
      <c r="D35" s="17">
        <f t="shared" si="0"/>
        <v>18810</v>
      </c>
      <c r="G35" s="7"/>
    </row>
    <row r="36" spans="2:7" x14ac:dyDescent="0.2">
      <c r="B36" s="15">
        <v>45518</v>
      </c>
      <c r="C36" s="16">
        <v>15689.81</v>
      </c>
      <c r="D36" s="17">
        <f t="shared" si="0"/>
        <v>18827.771999999997</v>
      </c>
      <c r="G36" s="7"/>
    </row>
    <row r="37" spans="2:7" x14ac:dyDescent="0.2">
      <c r="B37" s="15">
        <v>45519</v>
      </c>
      <c r="C37" s="16">
        <v>15689.81</v>
      </c>
      <c r="D37" s="17">
        <f t="shared" si="0"/>
        <v>18827.771999999997</v>
      </c>
      <c r="G37" s="7"/>
    </row>
    <row r="38" spans="2:7" x14ac:dyDescent="0.2">
      <c r="B38" s="15">
        <v>45520</v>
      </c>
      <c r="C38" s="16">
        <v>15689.81</v>
      </c>
      <c r="D38" s="17">
        <f t="shared" si="0"/>
        <v>18827.771999999997</v>
      </c>
      <c r="G38" s="7"/>
    </row>
    <row r="39" spans="2:7" s="19" customFormat="1" x14ac:dyDescent="0.2">
      <c r="B39" s="15">
        <v>45521</v>
      </c>
      <c r="C39" s="16">
        <v>15689.81</v>
      </c>
      <c r="D39" s="17">
        <f t="shared" si="0"/>
        <v>18827.771999999997</v>
      </c>
      <c r="G39" s="26"/>
    </row>
    <row r="40" spans="2:7" s="19" customFormat="1" x14ac:dyDescent="0.2">
      <c r="B40" s="15">
        <v>45522</v>
      </c>
      <c r="C40" s="16">
        <v>15689.81</v>
      </c>
      <c r="D40" s="17">
        <f t="shared" si="0"/>
        <v>18827.771999999997</v>
      </c>
      <c r="G40" s="26"/>
    </row>
    <row r="41" spans="2:7" s="19" customFormat="1" x14ac:dyDescent="0.2">
      <c r="B41" s="15">
        <v>45523</v>
      </c>
      <c r="C41" s="16">
        <v>15689.81</v>
      </c>
      <c r="D41" s="17">
        <f t="shared" si="0"/>
        <v>18827.771999999997</v>
      </c>
      <c r="G41" s="26"/>
    </row>
    <row r="42" spans="2:7" s="19" customFormat="1" x14ac:dyDescent="0.2">
      <c r="B42" s="15">
        <v>45524</v>
      </c>
      <c r="C42" s="16">
        <v>15689.81</v>
      </c>
      <c r="D42" s="17">
        <f t="shared" si="0"/>
        <v>18827.771999999997</v>
      </c>
      <c r="G42" s="26"/>
    </row>
    <row r="43" spans="2:7" s="19" customFormat="1" x14ac:dyDescent="0.2">
      <c r="B43" s="15">
        <v>45525</v>
      </c>
      <c r="C43" s="16">
        <v>15689.81</v>
      </c>
      <c r="D43" s="17">
        <f t="shared" si="0"/>
        <v>18827.771999999997</v>
      </c>
      <c r="G43" s="26"/>
    </row>
    <row r="44" spans="2:7" s="19" customFormat="1" x14ac:dyDescent="0.2">
      <c r="B44" s="15">
        <v>45526</v>
      </c>
      <c r="C44" s="16">
        <v>15689.81</v>
      </c>
      <c r="D44" s="17">
        <f t="shared" si="0"/>
        <v>18827.771999999997</v>
      </c>
      <c r="G44" s="26"/>
    </row>
    <row r="45" spans="2:7" s="19" customFormat="1" x14ac:dyDescent="0.2">
      <c r="B45" s="15">
        <v>45527</v>
      </c>
      <c r="C45" s="16">
        <v>15689.81</v>
      </c>
      <c r="D45" s="17">
        <f t="shared" si="0"/>
        <v>18827.771999999997</v>
      </c>
      <c r="G45" s="26"/>
    </row>
    <row r="46" spans="2:7" s="19" customFormat="1" x14ac:dyDescent="0.2">
      <c r="B46" s="15">
        <v>45528</v>
      </c>
      <c r="C46" s="16">
        <v>15689.81</v>
      </c>
      <c r="D46" s="17">
        <f t="shared" si="0"/>
        <v>18827.771999999997</v>
      </c>
      <c r="G46" s="26"/>
    </row>
    <row r="47" spans="2:7" s="19" customFormat="1" x14ac:dyDescent="0.2">
      <c r="B47" s="15">
        <v>45529</v>
      </c>
      <c r="C47" s="16">
        <v>15689.81</v>
      </c>
      <c r="D47" s="17">
        <f t="shared" si="0"/>
        <v>18827.771999999997</v>
      </c>
      <c r="G47" s="26"/>
    </row>
    <row r="48" spans="2:7" s="19" customFormat="1" x14ac:dyDescent="0.2">
      <c r="B48" s="15">
        <v>45530</v>
      </c>
      <c r="C48" s="16">
        <v>15689.81</v>
      </c>
      <c r="D48" s="17">
        <f t="shared" si="0"/>
        <v>18827.771999999997</v>
      </c>
      <c r="G48" s="26"/>
    </row>
    <row r="49" spans="2:7" s="19" customFormat="1" x14ac:dyDescent="0.2">
      <c r="B49" s="15">
        <v>45531</v>
      </c>
      <c r="C49" s="16">
        <v>15689.81</v>
      </c>
      <c r="D49" s="17">
        <f t="shared" si="0"/>
        <v>18827.771999999997</v>
      </c>
      <c r="G49" s="26"/>
    </row>
    <row r="50" spans="2:7" s="19" customFormat="1" x14ac:dyDescent="0.2">
      <c r="B50" s="15">
        <v>45532</v>
      </c>
      <c r="C50" s="16">
        <v>15689.81</v>
      </c>
      <c r="D50" s="17">
        <f t="shared" si="0"/>
        <v>18827.771999999997</v>
      </c>
      <c r="G50" s="26"/>
    </row>
    <row r="51" spans="2:7" s="19" customFormat="1" x14ac:dyDescent="0.2">
      <c r="B51" s="15">
        <v>45533</v>
      </c>
      <c r="C51" s="16">
        <v>15689.81</v>
      </c>
      <c r="D51" s="17">
        <f t="shared" si="0"/>
        <v>18827.771999999997</v>
      </c>
      <c r="G51" s="26"/>
    </row>
    <row r="52" spans="2:7" s="19" customFormat="1" x14ac:dyDescent="0.2">
      <c r="B52" s="15">
        <v>45534</v>
      </c>
      <c r="C52" s="16">
        <v>15689.81</v>
      </c>
      <c r="D52" s="17">
        <f t="shared" si="0"/>
        <v>18827.771999999997</v>
      </c>
      <c r="G52" s="26"/>
    </row>
    <row r="53" spans="2:7" s="19" customFormat="1" x14ac:dyDescent="0.2">
      <c r="B53" s="15">
        <v>45535</v>
      </c>
      <c r="C53" s="16">
        <v>15689.81</v>
      </c>
      <c r="D53" s="17">
        <f t="shared" si="0"/>
        <v>18827.771999999997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G585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39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40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45536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45536</v>
      </c>
      <c r="C23" s="16">
        <v>15689.81</v>
      </c>
      <c r="D23" s="17">
        <f t="shared" ref="D23:D52" si="0">C23*1.2</f>
        <v>18827.771999999997</v>
      </c>
      <c r="G23" s="7"/>
    </row>
    <row r="24" spans="2:7" x14ac:dyDescent="0.2">
      <c r="B24" s="15">
        <v>45537</v>
      </c>
      <c r="C24" s="16">
        <v>15689.81</v>
      </c>
      <c r="D24" s="17">
        <f t="shared" si="0"/>
        <v>18827.771999999997</v>
      </c>
      <c r="G24" s="7"/>
    </row>
    <row r="25" spans="2:7" x14ac:dyDescent="0.2">
      <c r="B25" s="15">
        <v>45538</v>
      </c>
      <c r="C25" s="16">
        <v>15689.81</v>
      </c>
      <c r="D25" s="17">
        <f t="shared" si="0"/>
        <v>18827.771999999997</v>
      </c>
      <c r="G25" s="7"/>
    </row>
    <row r="26" spans="2:7" x14ac:dyDescent="0.2">
      <c r="B26" s="15">
        <v>45539</v>
      </c>
      <c r="C26" s="16">
        <v>15689.81</v>
      </c>
      <c r="D26" s="17">
        <f t="shared" si="0"/>
        <v>18827.771999999997</v>
      </c>
      <c r="G26" s="7"/>
    </row>
    <row r="27" spans="2:7" x14ac:dyDescent="0.2">
      <c r="B27" s="15">
        <v>45540</v>
      </c>
      <c r="C27" s="16">
        <v>15689.81</v>
      </c>
      <c r="D27" s="17">
        <f t="shared" si="0"/>
        <v>18827.771999999997</v>
      </c>
      <c r="G27" s="7"/>
    </row>
    <row r="28" spans="2:7" x14ac:dyDescent="0.2">
      <c r="B28" s="15">
        <v>45541</v>
      </c>
      <c r="C28" s="16">
        <v>15611.16</v>
      </c>
      <c r="D28" s="17">
        <f t="shared" si="0"/>
        <v>18733.392</v>
      </c>
      <c r="G28" s="7"/>
    </row>
    <row r="29" spans="2:7" x14ac:dyDescent="0.2">
      <c r="B29" s="15">
        <v>45542</v>
      </c>
      <c r="C29" s="16">
        <v>15611.16</v>
      </c>
      <c r="D29" s="17">
        <f t="shared" si="0"/>
        <v>18733.392</v>
      </c>
      <c r="G29" s="7"/>
    </row>
    <row r="30" spans="2:7" x14ac:dyDescent="0.2">
      <c r="B30" s="15">
        <v>45543</v>
      </c>
      <c r="C30" s="16">
        <v>15763</v>
      </c>
      <c r="D30" s="17">
        <f t="shared" si="0"/>
        <v>18915.599999999999</v>
      </c>
      <c r="G30" s="7"/>
    </row>
    <row r="31" spans="2:7" x14ac:dyDescent="0.2">
      <c r="B31" s="15">
        <v>45544</v>
      </c>
      <c r="C31" s="16">
        <v>15763</v>
      </c>
      <c r="D31" s="17">
        <f t="shared" si="0"/>
        <v>18915.599999999999</v>
      </c>
      <c r="G31" s="7"/>
    </row>
    <row r="32" spans="2:7" x14ac:dyDescent="0.2">
      <c r="B32" s="15">
        <v>45545</v>
      </c>
      <c r="C32" s="16">
        <v>15763</v>
      </c>
      <c r="D32" s="17">
        <f t="shared" si="0"/>
        <v>18915.599999999999</v>
      </c>
      <c r="G32" s="7"/>
    </row>
    <row r="33" spans="2:7" x14ac:dyDescent="0.2">
      <c r="B33" s="15">
        <v>45546</v>
      </c>
      <c r="C33" s="16">
        <v>15620</v>
      </c>
      <c r="D33" s="17">
        <f t="shared" si="0"/>
        <v>18744</v>
      </c>
      <c r="G33" s="7"/>
    </row>
    <row r="34" spans="2:7" x14ac:dyDescent="0.2">
      <c r="B34" s="15">
        <v>45547</v>
      </c>
      <c r="C34" s="16">
        <v>15620</v>
      </c>
      <c r="D34" s="17">
        <f t="shared" si="0"/>
        <v>18744</v>
      </c>
      <c r="G34" s="7"/>
    </row>
    <row r="35" spans="2:7" x14ac:dyDescent="0.2">
      <c r="B35" s="15">
        <v>45548</v>
      </c>
      <c r="C35" s="16">
        <v>15626.35</v>
      </c>
      <c r="D35" s="17">
        <f t="shared" si="0"/>
        <v>18751.62</v>
      </c>
      <c r="G35" s="7"/>
    </row>
    <row r="36" spans="2:7" x14ac:dyDescent="0.2">
      <c r="B36" s="15">
        <v>45549</v>
      </c>
      <c r="C36" s="16">
        <v>15626.35</v>
      </c>
      <c r="D36" s="17">
        <f t="shared" si="0"/>
        <v>18751.62</v>
      </c>
      <c r="G36" s="7"/>
    </row>
    <row r="37" spans="2:7" x14ac:dyDescent="0.2">
      <c r="B37" s="15">
        <v>45550</v>
      </c>
      <c r="C37" s="16">
        <v>15620.57</v>
      </c>
      <c r="D37" s="17">
        <f t="shared" si="0"/>
        <v>18744.683999999997</v>
      </c>
      <c r="G37" s="7"/>
    </row>
    <row r="38" spans="2:7" x14ac:dyDescent="0.2">
      <c r="B38" s="15">
        <v>45551</v>
      </c>
      <c r="C38" s="16">
        <v>15661.57</v>
      </c>
      <c r="D38" s="17">
        <f t="shared" si="0"/>
        <v>18793.883999999998</v>
      </c>
      <c r="G38" s="7"/>
    </row>
    <row r="39" spans="2:7" s="19" customFormat="1" x14ac:dyDescent="0.2">
      <c r="B39" s="15">
        <v>45552</v>
      </c>
      <c r="C39" s="16">
        <v>15669.16</v>
      </c>
      <c r="D39" s="17">
        <f t="shared" si="0"/>
        <v>18802.991999999998</v>
      </c>
      <c r="G39" s="26"/>
    </row>
    <row r="40" spans="2:7" s="19" customFormat="1" x14ac:dyDescent="0.2">
      <c r="B40" s="15">
        <v>45553</v>
      </c>
      <c r="C40" s="16">
        <v>15685.29</v>
      </c>
      <c r="D40" s="17">
        <f t="shared" si="0"/>
        <v>18822.348000000002</v>
      </c>
      <c r="G40" s="26"/>
    </row>
    <row r="41" spans="2:7" s="19" customFormat="1" x14ac:dyDescent="0.2">
      <c r="B41" s="15">
        <v>45554</v>
      </c>
      <c r="C41" s="16">
        <v>15718.15</v>
      </c>
      <c r="D41" s="17">
        <f t="shared" si="0"/>
        <v>18861.78</v>
      </c>
      <c r="G41" s="26"/>
    </row>
    <row r="42" spans="2:7" s="19" customFormat="1" x14ac:dyDescent="0.2">
      <c r="B42" s="15">
        <v>45555</v>
      </c>
      <c r="C42" s="16">
        <v>15786.35</v>
      </c>
      <c r="D42" s="17">
        <f t="shared" si="0"/>
        <v>18943.62</v>
      </c>
      <c r="G42" s="26"/>
    </row>
    <row r="43" spans="2:7" s="19" customFormat="1" x14ac:dyDescent="0.2">
      <c r="B43" s="15">
        <v>45556</v>
      </c>
      <c r="C43" s="16">
        <v>15819.93</v>
      </c>
      <c r="D43" s="17">
        <f t="shared" si="0"/>
        <v>18983.916000000001</v>
      </c>
      <c r="G43" s="26"/>
    </row>
    <row r="44" spans="2:7" s="19" customFormat="1" x14ac:dyDescent="0.2">
      <c r="B44" s="15">
        <v>45557</v>
      </c>
      <c r="C44" s="16">
        <v>15829</v>
      </c>
      <c r="D44" s="17">
        <f t="shared" si="0"/>
        <v>18994.8</v>
      </c>
      <c r="G44" s="26"/>
    </row>
    <row r="45" spans="2:7" s="19" customFormat="1" x14ac:dyDescent="0.2">
      <c r="B45" s="15">
        <v>45558</v>
      </c>
      <c r="C45" s="16">
        <v>15914.21</v>
      </c>
      <c r="D45" s="17">
        <f t="shared" si="0"/>
        <v>19097.052</v>
      </c>
      <c r="G45" s="26"/>
    </row>
    <row r="46" spans="2:7" s="19" customFormat="1" x14ac:dyDescent="0.2">
      <c r="B46" s="15">
        <v>45559</v>
      </c>
      <c r="C46" s="16">
        <v>15907.21</v>
      </c>
      <c r="D46" s="17">
        <f t="shared" si="0"/>
        <v>19088.651999999998</v>
      </c>
      <c r="G46" s="26"/>
    </row>
    <row r="47" spans="2:7" s="19" customFormat="1" x14ac:dyDescent="0.2">
      <c r="B47" s="15">
        <v>45560</v>
      </c>
      <c r="C47" s="16">
        <v>15903.73</v>
      </c>
      <c r="D47" s="17">
        <f t="shared" si="0"/>
        <v>19084.475999999999</v>
      </c>
      <c r="G47" s="26"/>
    </row>
    <row r="48" spans="2:7" s="19" customFormat="1" x14ac:dyDescent="0.2">
      <c r="B48" s="15">
        <v>45561</v>
      </c>
      <c r="C48" s="16">
        <v>15903.66</v>
      </c>
      <c r="D48" s="17">
        <f t="shared" si="0"/>
        <v>19084.392</v>
      </c>
      <c r="G48" s="26"/>
    </row>
    <row r="49" spans="2:7" s="19" customFormat="1" x14ac:dyDescent="0.2">
      <c r="B49" s="15">
        <v>45562</v>
      </c>
      <c r="C49" s="16">
        <v>15911.5</v>
      </c>
      <c r="D49" s="17">
        <f t="shared" si="0"/>
        <v>19093.8</v>
      </c>
      <c r="G49" s="26"/>
    </row>
    <row r="50" spans="2:7" s="19" customFormat="1" x14ac:dyDescent="0.2">
      <c r="B50" s="15">
        <v>45563</v>
      </c>
      <c r="C50" s="16">
        <v>15911.5</v>
      </c>
      <c r="D50" s="17">
        <f t="shared" si="0"/>
        <v>19093.8</v>
      </c>
      <c r="G50" s="26"/>
    </row>
    <row r="51" spans="2:7" s="19" customFormat="1" x14ac:dyDescent="0.2">
      <c r="B51" s="15">
        <v>45564</v>
      </c>
      <c r="C51" s="16">
        <v>15911.5</v>
      </c>
      <c r="D51" s="17">
        <f t="shared" si="0"/>
        <v>19093.8</v>
      </c>
      <c r="G51" s="26"/>
    </row>
    <row r="52" spans="2:7" s="19" customFormat="1" x14ac:dyDescent="0.2">
      <c r="B52" s="15">
        <v>45565</v>
      </c>
      <c r="C52" s="16">
        <v>15917.01</v>
      </c>
      <c r="D52" s="17">
        <f t="shared" si="0"/>
        <v>19100.412</v>
      </c>
      <c r="G52" s="26"/>
    </row>
    <row r="53" spans="2:7" x14ac:dyDescent="0.2">
      <c r="B53" s="19" t="s">
        <v>15</v>
      </c>
      <c r="C53" s="20"/>
      <c r="D53" s="21"/>
      <c r="G53" s="7"/>
    </row>
    <row r="54" spans="2:7" ht="28.5" customHeight="1" x14ac:dyDescent="0.2">
      <c r="B54" s="62"/>
      <c r="C54" s="62"/>
      <c r="D54" s="22"/>
    </row>
    <row r="55" spans="2:7" x14ac:dyDescent="0.2">
      <c r="B55" s="22"/>
      <c r="C55" s="22"/>
      <c r="D55" s="22"/>
    </row>
    <row r="56" spans="2:7" ht="25.5" x14ac:dyDescent="0.2">
      <c r="B56" s="22" t="s">
        <v>16</v>
      </c>
      <c r="C56" s="22"/>
      <c r="D56" s="22" t="s">
        <v>19</v>
      </c>
      <c r="G56" s="10"/>
    </row>
    <row r="57" spans="2:7" x14ac:dyDescent="0.2">
      <c r="D57" s="22"/>
    </row>
    <row r="58" spans="2:7" x14ac:dyDescent="0.2">
      <c r="B58" s="22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4" spans="7:7" x14ac:dyDescent="0.2">
      <c r="G74" s="10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4" spans="7:7" x14ac:dyDescent="0.2">
      <c r="G94" s="10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4" spans="7:7" x14ac:dyDescent="0.2">
      <c r="G114" s="10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4" spans="7:7" x14ac:dyDescent="0.2">
      <c r="G134" s="10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4" spans="7:7" x14ac:dyDescent="0.2">
      <c r="G154" s="10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4" spans="7:7" x14ac:dyDescent="0.2">
      <c r="G174" s="10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4" spans="7:7" x14ac:dyDescent="0.2">
      <c r="G194" s="10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4" spans="7:7" x14ac:dyDescent="0.2">
      <c r="G214" s="10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4" spans="7:7" x14ac:dyDescent="0.2">
      <c r="G234" s="10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4" spans="7:7" x14ac:dyDescent="0.2">
      <c r="G254" s="10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4" spans="7:7" x14ac:dyDescent="0.2">
      <c r="G274" s="10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4" spans="7:7" x14ac:dyDescent="0.2">
      <c r="G294" s="10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4" spans="7:7" x14ac:dyDescent="0.2">
      <c r="G314" s="10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4" spans="7:7" x14ac:dyDescent="0.2">
      <c r="G334" s="10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4" spans="7:7" x14ac:dyDescent="0.2">
      <c r="G354" s="10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4" spans="7:7" x14ac:dyDescent="0.2">
      <c r="G374" s="10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4" spans="7:7" x14ac:dyDescent="0.2">
      <c r="G394" s="10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4" spans="7:7" x14ac:dyDescent="0.2">
      <c r="G414" s="10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4" spans="7:7" x14ac:dyDescent="0.2">
      <c r="G434" s="10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4" spans="7:7" x14ac:dyDescent="0.2">
      <c r="G454" s="10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4" spans="7:7" x14ac:dyDescent="0.2">
      <c r="G474" s="10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4" spans="7:7" x14ac:dyDescent="0.2">
      <c r="G494" s="10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4" spans="7:7" x14ac:dyDescent="0.2">
      <c r="G514" s="10"/>
    </row>
    <row r="520" spans="7:7" x14ac:dyDescent="0.2">
      <c r="G520" s="7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4" spans="7:7" x14ac:dyDescent="0.2">
      <c r="G534" s="10"/>
    </row>
    <row r="540" spans="7:7" x14ac:dyDescent="0.2">
      <c r="G540" s="7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7" spans="7:7" x14ac:dyDescent="0.2">
      <c r="G547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4" spans="7:7" x14ac:dyDescent="0.2">
      <c r="G554" s="10"/>
    </row>
    <row r="560" spans="7:7" x14ac:dyDescent="0.2">
      <c r="G560" s="7"/>
    </row>
    <row r="561" spans="7:7" x14ac:dyDescent="0.2">
      <c r="G561" s="10"/>
    </row>
    <row r="567" spans="7:7" x14ac:dyDescent="0.2">
      <c r="G567" s="7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83" spans="7:7" x14ac:dyDescent="0.2">
      <c r="G583" s="7"/>
    </row>
    <row r="584" spans="7:7" x14ac:dyDescent="0.2">
      <c r="G584" s="7"/>
    </row>
    <row r="585" spans="7:7" x14ac:dyDescent="0.2">
      <c r="G585" s="7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G586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39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41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45566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45566</v>
      </c>
      <c r="C23" s="16">
        <v>15928</v>
      </c>
      <c r="D23" s="17">
        <f t="shared" ref="D23:D53" si="0">C23*1.2</f>
        <v>19113.599999999999</v>
      </c>
      <c r="G23" s="7"/>
    </row>
    <row r="24" spans="2:7" x14ac:dyDescent="0.2">
      <c r="B24" s="15">
        <v>45567</v>
      </c>
      <c r="C24" s="16">
        <v>15929.68</v>
      </c>
      <c r="D24" s="17">
        <f t="shared" si="0"/>
        <v>19115.615999999998</v>
      </c>
      <c r="G24" s="7"/>
    </row>
    <row r="25" spans="2:7" x14ac:dyDescent="0.2">
      <c r="B25" s="15">
        <v>45568</v>
      </c>
      <c r="C25" s="16">
        <v>15934.29</v>
      </c>
      <c r="D25" s="17">
        <f t="shared" si="0"/>
        <v>19121.148000000001</v>
      </c>
      <c r="G25" s="7"/>
    </row>
    <row r="26" spans="2:7" x14ac:dyDescent="0.2">
      <c r="B26" s="15">
        <v>45569</v>
      </c>
      <c r="C26" s="16">
        <v>15935.7</v>
      </c>
      <c r="D26" s="17">
        <f t="shared" si="0"/>
        <v>19122.84</v>
      </c>
      <c r="G26" s="7"/>
    </row>
    <row r="27" spans="2:7" x14ac:dyDescent="0.2">
      <c r="B27" s="15">
        <v>45570</v>
      </c>
      <c r="C27" s="16">
        <v>15933.76</v>
      </c>
      <c r="D27" s="17">
        <f t="shared" si="0"/>
        <v>19120.511999999999</v>
      </c>
      <c r="G27" s="7"/>
    </row>
    <row r="28" spans="2:7" x14ac:dyDescent="0.2">
      <c r="B28" s="15">
        <v>45571</v>
      </c>
      <c r="C28" s="16">
        <v>15928.09</v>
      </c>
      <c r="D28" s="17">
        <f t="shared" si="0"/>
        <v>19113.707999999999</v>
      </c>
      <c r="G28" s="7"/>
    </row>
    <row r="29" spans="2:7" x14ac:dyDescent="0.2">
      <c r="B29" s="15">
        <v>45572</v>
      </c>
      <c r="C29" s="16">
        <v>15928.09</v>
      </c>
      <c r="D29" s="17">
        <f t="shared" si="0"/>
        <v>19113.707999999999</v>
      </c>
      <c r="G29" s="7"/>
    </row>
    <row r="30" spans="2:7" x14ac:dyDescent="0.2">
      <c r="B30" s="15">
        <v>45573</v>
      </c>
      <c r="C30" s="16">
        <v>15929.1</v>
      </c>
      <c r="D30" s="17">
        <f t="shared" si="0"/>
        <v>19114.919999999998</v>
      </c>
      <c r="G30" s="7"/>
    </row>
    <row r="31" spans="2:7" x14ac:dyDescent="0.2">
      <c r="B31" s="15">
        <v>45574</v>
      </c>
      <c r="C31" s="16">
        <v>15956.55</v>
      </c>
      <c r="D31" s="17">
        <f t="shared" si="0"/>
        <v>19147.859999999997</v>
      </c>
      <c r="G31" s="7"/>
    </row>
    <row r="32" spans="2:7" x14ac:dyDescent="0.2">
      <c r="B32" s="15">
        <v>45575</v>
      </c>
      <c r="C32" s="16">
        <v>15984.19</v>
      </c>
      <c r="D32" s="17">
        <f t="shared" si="0"/>
        <v>19181.027999999998</v>
      </c>
      <c r="G32" s="7"/>
    </row>
    <row r="33" spans="2:7" x14ac:dyDescent="0.2">
      <c r="B33" s="15">
        <v>45576</v>
      </c>
      <c r="C33" s="16">
        <v>16005</v>
      </c>
      <c r="D33" s="17">
        <f t="shared" si="0"/>
        <v>19206</v>
      </c>
      <c r="G33" s="7"/>
    </row>
    <row r="34" spans="2:7" x14ac:dyDescent="0.2">
      <c r="B34" s="15">
        <v>45577</v>
      </c>
      <c r="C34" s="16">
        <v>16031.05</v>
      </c>
      <c r="D34" s="17">
        <f t="shared" si="0"/>
        <v>19237.259999999998</v>
      </c>
      <c r="G34" s="7"/>
    </row>
    <row r="35" spans="2:7" x14ac:dyDescent="0.2">
      <c r="B35" s="15">
        <v>45578</v>
      </c>
      <c r="C35" s="16">
        <v>16060</v>
      </c>
      <c r="D35" s="17">
        <f t="shared" si="0"/>
        <v>19272</v>
      </c>
      <c r="G35" s="7"/>
    </row>
    <row r="36" spans="2:7" x14ac:dyDescent="0.2">
      <c r="B36" s="15">
        <v>45579</v>
      </c>
      <c r="C36" s="16">
        <v>16171.54</v>
      </c>
      <c r="D36" s="17">
        <f t="shared" si="0"/>
        <v>19405.848000000002</v>
      </c>
      <c r="G36" s="7"/>
    </row>
    <row r="37" spans="2:7" x14ac:dyDescent="0.2">
      <c r="B37" s="15">
        <v>45580</v>
      </c>
      <c r="C37" s="16">
        <v>16225</v>
      </c>
      <c r="D37" s="17">
        <f t="shared" si="0"/>
        <v>19470</v>
      </c>
      <c r="G37" s="7"/>
    </row>
    <row r="38" spans="2:7" x14ac:dyDescent="0.2">
      <c r="B38" s="15">
        <v>45581</v>
      </c>
      <c r="C38" s="16">
        <v>16232.34</v>
      </c>
      <c r="D38" s="17">
        <f t="shared" si="0"/>
        <v>19478.808000000001</v>
      </c>
      <c r="G38" s="7"/>
    </row>
    <row r="39" spans="2:7" s="19" customFormat="1" x14ac:dyDescent="0.2">
      <c r="B39" s="15">
        <v>45582</v>
      </c>
      <c r="C39" s="16">
        <v>16322.78</v>
      </c>
      <c r="D39" s="17">
        <f t="shared" si="0"/>
        <v>19587.335999999999</v>
      </c>
      <c r="G39" s="26"/>
    </row>
    <row r="40" spans="2:7" s="19" customFormat="1" x14ac:dyDescent="0.2">
      <c r="B40" s="15">
        <v>45583</v>
      </c>
      <c r="C40" s="16">
        <v>16426.66</v>
      </c>
      <c r="D40" s="17">
        <f t="shared" si="0"/>
        <v>19711.991999999998</v>
      </c>
      <c r="G40" s="26"/>
    </row>
    <row r="41" spans="2:7" s="19" customFormat="1" x14ac:dyDescent="0.2">
      <c r="B41" s="15">
        <v>45584</v>
      </c>
      <c r="C41" s="16">
        <v>16445</v>
      </c>
      <c r="D41" s="17">
        <f t="shared" si="0"/>
        <v>19734</v>
      </c>
      <c r="G41" s="26"/>
    </row>
    <row r="42" spans="2:7" s="19" customFormat="1" x14ac:dyDescent="0.2">
      <c r="B42" s="15">
        <v>45585</v>
      </c>
      <c r="C42" s="16">
        <v>16445</v>
      </c>
      <c r="D42" s="17">
        <f t="shared" si="0"/>
        <v>19734</v>
      </c>
      <c r="G42" s="26"/>
    </row>
    <row r="43" spans="2:7" s="19" customFormat="1" x14ac:dyDescent="0.2">
      <c r="B43" s="15">
        <v>45586</v>
      </c>
      <c r="C43" s="16">
        <v>16484.22</v>
      </c>
      <c r="D43" s="17">
        <f t="shared" si="0"/>
        <v>19781.064000000002</v>
      </c>
      <c r="G43" s="26"/>
    </row>
    <row r="44" spans="2:7" s="19" customFormat="1" x14ac:dyDescent="0.2">
      <c r="B44" s="15">
        <v>45587</v>
      </c>
      <c r="C44" s="16">
        <v>16509.330000000002</v>
      </c>
      <c r="D44" s="17">
        <f t="shared" si="0"/>
        <v>19811.196</v>
      </c>
      <c r="G44" s="26"/>
    </row>
    <row r="45" spans="2:7" s="19" customFormat="1" x14ac:dyDescent="0.2">
      <c r="B45" s="15">
        <v>45588</v>
      </c>
      <c r="C45" s="16">
        <v>16555</v>
      </c>
      <c r="D45" s="17">
        <f t="shared" si="0"/>
        <v>19866</v>
      </c>
      <c r="G45" s="26"/>
    </row>
    <row r="46" spans="2:7" s="19" customFormat="1" x14ac:dyDescent="0.2">
      <c r="B46" s="15">
        <v>45589</v>
      </c>
      <c r="C46" s="16">
        <v>16555</v>
      </c>
      <c r="D46" s="17">
        <f t="shared" si="0"/>
        <v>19866</v>
      </c>
      <c r="G46" s="26"/>
    </row>
    <row r="47" spans="2:7" s="19" customFormat="1" x14ac:dyDescent="0.2">
      <c r="B47" s="15">
        <v>45590</v>
      </c>
      <c r="C47" s="16">
        <v>16555</v>
      </c>
      <c r="D47" s="17">
        <f t="shared" si="0"/>
        <v>19866</v>
      </c>
      <c r="G47" s="26"/>
    </row>
    <row r="48" spans="2:7" s="19" customFormat="1" x14ac:dyDescent="0.2">
      <c r="B48" s="15">
        <v>45591</v>
      </c>
      <c r="C48" s="16">
        <v>16555</v>
      </c>
      <c r="D48" s="17">
        <f t="shared" si="0"/>
        <v>19866</v>
      </c>
      <c r="G48" s="26"/>
    </row>
    <row r="49" spans="2:7" s="19" customFormat="1" x14ac:dyDescent="0.2">
      <c r="B49" s="15">
        <v>45592</v>
      </c>
      <c r="C49" s="16">
        <v>16555</v>
      </c>
      <c r="D49" s="17">
        <f t="shared" si="0"/>
        <v>19866</v>
      </c>
      <c r="G49" s="26"/>
    </row>
    <row r="50" spans="2:7" s="19" customFormat="1" x14ac:dyDescent="0.2">
      <c r="B50" s="15">
        <v>45593</v>
      </c>
      <c r="C50" s="16">
        <v>16555</v>
      </c>
      <c r="D50" s="17">
        <f t="shared" si="0"/>
        <v>19866</v>
      </c>
      <c r="G50" s="26"/>
    </row>
    <row r="51" spans="2:7" s="19" customFormat="1" x14ac:dyDescent="0.2">
      <c r="B51" s="15">
        <v>45594</v>
      </c>
      <c r="C51" s="16">
        <v>16555</v>
      </c>
      <c r="D51" s="17">
        <f t="shared" si="0"/>
        <v>19866</v>
      </c>
      <c r="G51" s="26"/>
    </row>
    <row r="52" spans="2:7" s="19" customFormat="1" x14ac:dyDescent="0.2">
      <c r="B52" s="15">
        <v>45595</v>
      </c>
      <c r="C52" s="16">
        <v>16540.439999999999</v>
      </c>
      <c r="D52" s="17">
        <f t="shared" si="0"/>
        <v>19848.527999999998</v>
      </c>
      <c r="G52" s="26"/>
    </row>
    <row r="53" spans="2:7" s="19" customFormat="1" x14ac:dyDescent="0.2">
      <c r="B53" s="15">
        <v>45596</v>
      </c>
      <c r="C53" s="16">
        <v>16539.310000000001</v>
      </c>
      <c r="D53" s="17">
        <f t="shared" si="0"/>
        <v>19847.172000000002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G585"/>
  <sheetViews>
    <sheetView zoomScale="115" zoomScaleNormal="115" workbookViewId="0">
      <selection activeCell="F7" sqref="F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42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43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45597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45597</v>
      </c>
      <c r="C23" s="16">
        <v>16485.22</v>
      </c>
      <c r="D23" s="17">
        <f t="shared" ref="D23:D52" si="0">C23*1.2</f>
        <v>19782.263999999999</v>
      </c>
      <c r="G23" s="7"/>
    </row>
    <row r="24" spans="2:7" x14ac:dyDescent="0.2">
      <c r="B24" s="15">
        <v>45598</v>
      </c>
      <c r="C24" s="16">
        <v>16467</v>
      </c>
      <c r="D24" s="17">
        <f t="shared" si="0"/>
        <v>19760.399999999998</v>
      </c>
      <c r="G24" s="7"/>
    </row>
    <row r="25" spans="2:7" x14ac:dyDescent="0.2">
      <c r="B25" s="15">
        <v>45599</v>
      </c>
      <c r="C25" s="16">
        <v>16467</v>
      </c>
      <c r="D25" s="17">
        <f t="shared" si="0"/>
        <v>19760.399999999998</v>
      </c>
      <c r="G25" s="7"/>
    </row>
    <row r="26" spans="2:7" x14ac:dyDescent="0.2">
      <c r="B26" s="15">
        <v>45600</v>
      </c>
      <c r="C26" s="16">
        <v>16456</v>
      </c>
      <c r="D26" s="17">
        <f t="shared" si="0"/>
        <v>19747.2</v>
      </c>
      <c r="G26" s="7"/>
    </row>
    <row r="27" spans="2:7" x14ac:dyDescent="0.2">
      <c r="B27" s="15">
        <v>45601</v>
      </c>
      <c r="C27" s="16">
        <v>16450.5</v>
      </c>
      <c r="D27" s="17">
        <f t="shared" si="0"/>
        <v>19740.599999999999</v>
      </c>
      <c r="G27" s="7"/>
    </row>
    <row r="28" spans="2:7" x14ac:dyDescent="0.2">
      <c r="B28" s="15">
        <v>45602</v>
      </c>
      <c r="C28" s="16">
        <v>16450.5</v>
      </c>
      <c r="D28" s="17">
        <f t="shared" si="0"/>
        <v>19740.599999999999</v>
      </c>
      <c r="G28" s="7"/>
    </row>
    <row r="29" spans="2:7" x14ac:dyDescent="0.2">
      <c r="B29" s="15">
        <v>45603</v>
      </c>
      <c r="C29" s="16">
        <v>16450.5</v>
      </c>
      <c r="D29" s="17">
        <f t="shared" si="0"/>
        <v>19740.599999999999</v>
      </c>
      <c r="G29" s="7"/>
    </row>
    <row r="30" spans="2:7" x14ac:dyDescent="0.2">
      <c r="B30" s="15">
        <v>45604</v>
      </c>
      <c r="C30" s="16">
        <v>16450.5</v>
      </c>
      <c r="D30" s="17">
        <f t="shared" si="0"/>
        <v>19740.599999999999</v>
      </c>
      <c r="G30" s="7"/>
    </row>
    <row r="31" spans="2:7" x14ac:dyDescent="0.2">
      <c r="B31" s="15">
        <v>45605</v>
      </c>
      <c r="C31" s="16">
        <v>16450.5</v>
      </c>
      <c r="D31" s="17">
        <f t="shared" si="0"/>
        <v>19740.599999999999</v>
      </c>
      <c r="G31" s="7"/>
    </row>
    <row r="32" spans="2:7" x14ac:dyDescent="0.2">
      <c r="B32" s="15">
        <v>45606</v>
      </c>
      <c r="C32" s="16">
        <v>16346</v>
      </c>
      <c r="D32" s="17">
        <f t="shared" si="0"/>
        <v>19615.2</v>
      </c>
      <c r="G32" s="7"/>
    </row>
    <row r="33" spans="2:7" x14ac:dyDescent="0.2">
      <c r="B33" s="15">
        <v>45607</v>
      </c>
      <c r="C33" s="16">
        <v>16346</v>
      </c>
      <c r="D33" s="17">
        <f t="shared" si="0"/>
        <v>19615.2</v>
      </c>
      <c r="G33" s="7"/>
    </row>
    <row r="34" spans="2:7" x14ac:dyDescent="0.2">
      <c r="B34" s="15">
        <v>45608</v>
      </c>
      <c r="C34" s="16">
        <v>16251.19</v>
      </c>
      <c r="D34" s="17">
        <f t="shared" si="0"/>
        <v>19501.428</v>
      </c>
      <c r="G34" s="7"/>
    </row>
    <row r="35" spans="2:7" x14ac:dyDescent="0.2">
      <c r="B35" s="15">
        <v>45609</v>
      </c>
      <c r="C35" s="16">
        <v>16176.71</v>
      </c>
      <c r="D35" s="17">
        <f t="shared" si="0"/>
        <v>19412.052</v>
      </c>
      <c r="G35" s="7"/>
    </row>
    <row r="36" spans="2:7" x14ac:dyDescent="0.2">
      <c r="B36" s="15">
        <v>45610</v>
      </c>
      <c r="C36" s="16">
        <v>16115</v>
      </c>
      <c r="D36" s="17">
        <f t="shared" si="0"/>
        <v>19338</v>
      </c>
      <c r="G36" s="7"/>
    </row>
    <row r="37" spans="2:7" x14ac:dyDescent="0.2">
      <c r="B37" s="15">
        <v>45611</v>
      </c>
      <c r="C37" s="16">
        <v>16115</v>
      </c>
      <c r="D37" s="17">
        <f t="shared" si="0"/>
        <v>19338</v>
      </c>
      <c r="G37" s="7"/>
    </row>
    <row r="38" spans="2:7" x14ac:dyDescent="0.2">
      <c r="B38" s="15">
        <v>45612</v>
      </c>
      <c r="C38" s="16">
        <v>16115</v>
      </c>
      <c r="D38" s="17">
        <f t="shared" si="0"/>
        <v>19338</v>
      </c>
      <c r="G38" s="7"/>
    </row>
    <row r="39" spans="2:7" s="19" customFormat="1" x14ac:dyDescent="0.2">
      <c r="B39" s="15">
        <v>45613</v>
      </c>
      <c r="C39" s="16">
        <v>16115</v>
      </c>
      <c r="D39" s="17">
        <f t="shared" si="0"/>
        <v>19338</v>
      </c>
      <c r="G39" s="26"/>
    </row>
    <row r="40" spans="2:7" s="19" customFormat="1" x14ac:dyDescent="0.2">
      <c r="B40" s="15">
        <v>45614</v>
      </c>
      <c r="C40" s="16">
        <v>16115</v>
      </c>
      <c r="D40" s="17">
        <f t="shared" si="0"/>
        <v>19338</v>
      </c>
      <c r="G40" s="26"/>
    </row>
    <row r="41" spans="2:7" s="19" customFormat="1" x14ac:dyDescent="0.2">
      <c r="B41" s="15">
        <v>45615</v>
      </c>
      <c r="C41" s="16">
        <v>15730</v>
      </c>
      <c r="D41" s="17">
        <f t="shared" si="0"/>
        <v>18876</v>
      </c>
      <c r="G41" s="26"/>
    </row>
    <row r="42" spans="2:7" s="19" customFormat="1" x14ac:dyDescent="0.2">
      <c r="B42" s="15">
        <v>45616</v>
      </c>
      <c r="C42" s="16">
        <v>15743.75</v>
      </c>
      <c r="D42" s="17">
        <f t="shared" si="0"/>
        <v>18892.5</v>
      </c>
      <c r="G42" s="26"/>
    </row>
    <row r="43" spans="2:7" s="19" customFormat="1" x14ac:dyDescent="0.2">
      <c r="B43" s="15">
        <v>45617</v>
      </c>
      <c r="C43" s="16">
        <v>15743.75</v>
      </c>
      <c r="D43" s="17">
        <f t="shared" si="0"/>
        <v>18892.5</v>
      </c>
      <c r="G43" s="26"/>
    </row>
    <row r="44" spans="2:7" s="19" customFormat="1" x14ac:dyDescent="0.2">
      <c r="B44" s="15">
        <v>45618</v>
      </c>
      <c r="C44" s="16">
        <v>15752</v>
      </c>
      <c r="D44" s="17">
        <f t="shared" si="0"/>
        <v>18902.399999999998</v>
      </c>
      <c r="G44" s="26"/>
    </row>
    <row r="45" spans="2:7" s="19" customFormat="1" x14ac:dyDescent="0.2">
      <c r="B45" s="15">
        <v>45619</v>
      </c>
      <c r="C45" s="16">
        <v>15950</v>
      </c>
      <c r="D45" s="17">
        <f t="shared" si="0"/>
        <v>19140</v>
      </c>
      <c r="G45" s="26"/>
    </row>
    <row r="46" spans="2:7" s="19" customFormat="1" x14ac:dyDescent="0.2">
      <c r="B46" s="15">
        <v>45620</v>
      </c>
      <c r="C46" s="16">
        <v>16087.5</v>
      </c>
      <c r="D46" s="17">
        <f t="shared" si="0"/>
        <v>19305</v>
      </c>
      <c r="G46" s="26"/>
    </row>
    <row r="47" spans="2:7" s="19" customFormat="1" x14ac:dyDescent="0.2">
      <c r="B47" s="15">
        <v>45621</v>
      </c>
      <c r="C47" s="16">
        <v>16087.5</v>
      </c>
      <c r="D47" s="17">
        <f t="shared" si="0"/>
        <v>19305</v>
      </c>
      <c r="G47" s="26"/>
    </row>
    <row r="48" spans="2:7" s="19" customFormat="1" x14ac:dyDescent="0.2">
      <c r="B48" s="15">
        <v>45622</v>
      </c>
      <c r="C48" s="16">
        <v>16319.28</v>
      </c>
      <c r="D48" s="17">
        <f t="shared" si="0"/>
        <v>19583.135999999999</v>
      </c>
      <c r="G48" s="26"/>
    </row>
    <row r="49" spans="2:7" s="19" customFormat="1" x14ac:dyDescent="0.2">
      <c r="B49" s="15">
        <v>45623</v>
      </c>
      <c r="C49" s="16">
        <v>16775</v>
      </c>
      <c r="D49" s="17">
        <f t="shared" si="0"/>
        <v>20130</v>
      </c>
      <c r="G49" s="26"/>
    </row>
    <row r="50" spans="2:7" s="19" customFormat="1" x14ac:dyDescent="0.2">
      <c r="B50" s="15">
        <v>45624</v>
      </c>
      <c r="C50" s="16">
        <v>16775</v>
      </c>
      <c r="D50" s="17">
        <f t="shared" si="0"/>
        <v>20130</v>
      </c>
      <c r="G50" s="26"/>
    </row>
    <row r="51" spans="2:7" s="19" customFormat="1" x14ac:dyDescent="0.2">
      <c r="B51" s="15">
        <v>45625</v>
      </c>
      <c r="C51" s="16">
        <v>16775</v>
      </c>
      <c r="D51" s="17">
        <f t="shared" si="0"/>
        <v>20130</v>
      </c>
      <c r="G51" s="26"/>
    </row>
    <row r="52" spans="2:7" s="19" customFormat="1" x14ac:dyDescent="0.2">
      <c r="B52" s="15">
        <v>45626</v>
      </c>
      <c r="C52" s="16">
        <v>16775</v>
      </c>
      <c r="D52" s="17">
        <f t="shared" si="0"/>
        <v>20130</v>
      </c>
      <c r="G52" s="26"/>
    </row>
    <row r="53" spans="2:7" x14ac:dyDescent="0.2">
      <c r="B53" s="19" t="s">
        <v>15</v>
      </c>
      <c r="C53" s="20"/>
      <c r="D53" s="21"/>
      <c r="G53" s="7"/>
    </row>
    <row r="54" spans="2:7" ht="28.5" customHeight="1" x14ac:dyDescent="0.2">
      <c r="B54" s="62" t="s">
        <v>44</v>
      </c>
      <c r="C54" s="62"/>
      <c r="D54" s="22" t="s">
        <v>45</v>
      </c>
    </row>
    <row r="55" spans="2:7" x14ac:dyDescent="0.2">
      <c r="B55" s="22"/>
      <c r="C55" s="22"/>
      <c r="D55" s="22"/>
    </row>
    <row r="56" spans="2:7" ht="25.5" x14ac:dyDescent="0.2">
      <c r="B56" s="22" t="s">
        <v>16</v>
      </c>
      <c r="C56" s="22"/>
      <c r="D56" s="22" t="s">
        <v>19</v>
      </c>
      <c r="G56" s="10"/>
    </row>
    <row r="57" spans="2:7" x14ac:dyDescent="0.2">
      <c r="D57" s="22"/>
    </row>
    <row r="58" spans="2:7" x14ac:dyDescent="0.2">
      <c r="B58" s="22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4" spans="7:7" x14ac:dyDescent="0.2">
      <c r="G74" s="10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4" spans="7:7" x14ac:dyDescent="0.2">
      <c r="G94" s="10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4" spans="7:7" x14ac:dyDescent="0.2">
      <c r="G114" s="10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4" spans="7:7" x14ac:dyDescent="0.2">
      <c r="G134" s="10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4" spans="7:7" x14ac:dyDescent="0.2">
      <c r="G154" s="10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4" spans="7:7" x14ac:dyDescent="0.2">
      <c r="G174" s="10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4" spans="7:7" x14ac:dyDescent="0.2">
      <c r="G194" s="10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4" spans="7:7" x14ac:dyDescent="0.2">
      <c r="G214" s="10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4" spans="7:7" x14ac:dyDescent="0.2">
      <c r="G234" s="10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4" spans="7:7" x14ac:dyDescent="0.2">
      <c r="G254" s="10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4" spans="7:7" x14ac:dyDescent="0.2">
      <c r="G274" s="10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4" spans="7:7" x14ac:dyDescent="0.2">
      <c r="G294" s="10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4" spans="7:7" x14ac:dyDescent="0.2">
      <c r="G314" s="10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4" spans="7:7" x14ac:dyDescent="0.2">
      <c r="G334" s="10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4" spans="7:7" x14ac:dyDescent="0.2">
      <c r="G354" s="10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4" spans="7:7" x14ac:dyDescent="0.2">
      <c r="G374" s="10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4" spans="7:7" x14ac:dyDescent="0.2">
      <c r="G394" s="10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4" spans="7:7" x14ac:dyDescent="0.2">
      <c r="G414" s="10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4" spans="7:7" x14ac:dyDescent="0.2">
      <c r="G434" s="10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4" spans="7:7" x14ac:dyDescent="0.2">
      <c r="G454" s="10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4" spans="7:7" x14ac:dyDescent="0.2">
      <c r="G474" s="10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4" spans="7:7" x14ac:dyDescent="0.2">
      <c r="G494" s="10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4" spans="7:7" x14ac:dyDescent="0.2">
      <c r="G514" s="10"/>
    </row>
    <row r="520" spans="7:7" x14ac:dyDescent="0.2">
      <c r="G520" s="7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4" spans="7:7" x14ac:dyDescent="0.2">
      <c r="G534" s="10"/>
    </row>
    <row r="540" spans="7:7" x14ac:dyDescent="0.2">
      <c r="G540" s="7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7" spans="7:7" x14ac:dyDescent="0.2">
      <c r="G547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4" spans="7:7" x14ac:dyDescent="0.2">
      <c r="G554" s="10"/>
    </row>
    <row r="560" spans="7:7" x14ac:dyDescent="0.2">
      <c r="G560" s="7"/>
    </row>
    <row r="561" spans="7:7" x14ac:dyDescent="0.2">
      <c r="G561" s="10"/>
    </row>
    <row r="567" spans="7:7" x14ac:dyDescent="0.2">
      <c r="G567" s="7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83" spans="7:7" x14ac:dyDescent="0.2">
      <c r="G583" s="7"/>
    </row>
    <row r="584" spans="7:7" x14ac:dyDescent="0.2">
      <c r="G584" s="7"/>
    </row>
    <row r="585" spans="7:7" x14ac:dyDescent="0.2">
      <c r="G585" s="7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G586"/>
  <sheetViews>
    <sheetView zoomScale="115" zoomScaleNormal="115" workbookViewId="0">
      <selection activeCell="C3" sqref="C3:D3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46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47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45627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45627</v>
      </c>
      <c r="C23" s="16">
        <v>16775</v>
      </c>
      <c r="D23" s="17">
        <f t="shared" ref="D23:D53" si="0">C23*1.2</f>
        <v>20130</v>
      </c>
      <c r="G23" s="7"/>
    </row>
    <row r="24" spans="2:7" x14ac:dyDescent="0.2">
      <c r="B24" s="15">
        <v>45628</v>
      </c>
      <c r="C24" s="16">
        <v>16775</v>
      </c>
      <c r="D24" s="17">
        <f t="shared" si="0"/>
        <v>20130</v>
      </c>
      <c r="G24" s="7"/>
    </row>
    <row r="25" spans="2:7" x14ac:dyDescent="0.2">
      <c r="B25" s="15">
        <v>45629</v>
      </c>
      <c r="C25" s="16">
        <v>16775</v>
      </c>
      <c r="D25" s="17">
        <f t="shared" si="0"/>
        <v>20130</v>
      </c>
      <c r="G25" s="7"/>
    </row>
    <row r="26" spans="2:7" x14ac:dyDescent="0.2">
      <c r="B26" s="15">
        <v>45630</v>
      </c>
      <c r="C26" s="16">
        <v>16941.099999999999</v>
      </c>
      <c r="D26" s="17">
        <f t="shared" si="0"/>
        <v>20329.319999999996</v>
      </c>
      <c r="G26" s="7"/>
    </row>
    <row r="27" spans="2:7" x14ac:dyDescent="0.2">
      <c r="B27" s="15">
        <v>45631</v>
      </c>
      <c r="C27" s="16">
        <v>16941.099999999999</v>
      </c>
      <c r="D27" s="17">
        <f t="shared" si="0"/>
        <v>20329.319999999996</v>
      </c>
      <c r="G27" s="7"/>
    </row>
    <row r="28" spans="2:7" x14ac:dyDescent="0.2">
      <c r="B28" s="15">
        <v>45632</v>
      </c>
      <c r="C28" s="16">
        <v>16941.099999999999</v>
      </c>
      <c r="D28" s="17">
        <f t="shared" si="0"/>
        <v>20329.319999999996</v>
      </c>
      <c r="G28" s="7"/>
    </row>
    <row r="29" spans="2:7" x14ac:dyDescent="0.2">
      <c r="B29" s="15">
        <v>45633</v>
      </c>
      <c r="C29" s="16">
        <v>16941.099999999999</v>
      </c>
      <c r="D29" s="17">
        <f t="shared" si="0"/>
        <v>20329.319999999996</v>
      </c>
      <c r="G29" s="7"/>
    </row>
    <row r="30" spans="2:7" x14ac:dyDescent="0.2">
      <c r="B30" s="15">
        <v>45634</v>
      </c>
      <c r="C30" s="16">
        <v>16941.099999999999</v>
      </c>
      <c r="D30" s="17">
        <f t="shared" si="0"/>
        <v>20329.319999999996</v>
      </c>
      <c r="G30" s="7"/>
    </row>
    <row r="31" spans="2:7" x14ac:dyDescent="0.2">
      <c r="B31" s="15">
        <v>45635</v>
      </c>
      <c r="C31" s="16">
        <v>16941.099999999999</v>
      </c>
      <c r="D31" s="17">
        <f t="shared" si="0"/>
        <v>20329.319999999996</v>
      </c>
      <c r="G31" s="7"/>
    </row>
    <row r="32" spans="2:7" x14ac:dyDescent="0.2">
      <c r="B32" s="15">
        <v>45636</v>
      </c>
      <c r="C32" s="16">
        <v>16941.099999999999</v>
      </c>
      <c r="D32" s="17">
        <f t="shared" si="0"/>
        <v>20329.319999999996</v>
      </c>
      <c r="G32" s="7"/>
    </row>
    <row r="33" spans="2:7" x14ac:dyDescent="0.2">
      <c r="B33" s="15">
        <v>45637</v>
      </c>
      <c r="C33" s="16">
        <v>16941.099999999999</v>
      </c>
      <c r="D33" s="17">
        <f t="shared" si="0"/>
        <v>20329.319999999996</v>
      </c>
      <c r="G33" s="7"/>
    </row>
    <row r="34" spans="2:7" x14ac:dyDescent="0.2">
      <c r="B34" s="15">
        <v>45638</v>
      </c>
      <c r="C34" s="16">
        <v>17930</v>
      </c>
      <c r="D34" s="17">
        <f t="shared" si="0"/>
        <v>21516</v>
      </c>
      <c r="G34" s="7"/>
    </row>
    <row r="35" spans="2:7" x14ac:dyDescent="0.2">
      <c r="B35" s="15">
        <v>45639</v>
      </c>
      <c r="C35" s="16">
        <v>17933.3</v>
      </c>
      <c r="D35" s="17">
        <f t="shared" si="0"/>
        <v>21519.96</v>
      </c>
      <c r="G35" s="7"/>
    </row>
    <row r="36" spans="2:7" x14ac:dyDescent="0.2">
      <c r="B36" s="15">
        <v>45640</v>
      </c>
      <c r="C36" s="16">
        <v>17945.849999999999</v>
      </c>
      <c r="D36" s="17">
        <f t="shared" si="0"/>
        <v>21535.019999999997</v>
      </c>
      <c r="G36" s="7"/>
    </row>
    <row r="37" spans="2:7" x14ac:dyDescent="0.2">
      <c r="B37" s="15">
        <v>45641</v>
      </c>
      <c r="C37" s="16">
        <v>18150</v>
      </c>
      <c r="D37" s="17">
        <f t="shared" si="0"/>
        <v>21780</v>
      </c>
      <c r="G37" s="7"/>
    </row>
    <row r="38" spans="2:7" x14ac:dyDescent="0.2">
      <c r="B38" s="15">
        <v>45642</v>
      </c>
      <c r="C38" s="16">
        <v>18150</v>
      </c>
      <c r="D38" s="17">
        <f t="shared" si="0"/>
        <v>21780</v>
      </c>
      <c r="G38" s="7"/>
    </row>
    <row r="39" spans="2:7" s="19" customFormat="1" x14ac:dyDescent="0.2">
      <c r="B39" s="15">
        <v>45643</v>
      </c>
      <c r="C39" s="16">
        <v>18150</v>
      </c>
      <c r="D39" s="17">
        <f t="shared" si="0"/>
        <v>21780</v>
      </c>
      <c r="G39" s="26"/>
    </row>
    <row r="40" spans="2:7" s="19" customFormat="1" x14ac:dyDescent="0.2">
      <c r="B40" s="15">
        <v>45644</v>
      </c>
      <c r="C40" s="16">
        <v>18150</v>
      </c>
      <c r="D40" s="17">
        <f t="shared" si="0"/>
        <v>21780</v>
      </c>
      <c r="G40" s="26"/>
    </row>
    <row r="41" spans="2:7" s="19" customFormat="1" x14ac:dyDescent="0.2">
      <c r="B41" s="15">
        <v>45645</v>
      </c>
      <c r="C41" s="16">
        <v>18150</v>
      </c>
      <c r="D41" s="17">
        <f t="shared" si="0"/>
        <v>21780</v>
      </c>
      <c r="G41" s="26"/>
    </row>
    <row r="42" spans="2:7" s="19" customFormat="1" x14ac:dyDescent="0.2">
      <c r="B42" s="15">
        <v>45646</v>
      </c>
      <c r="C42" s="16">
        <v>18150</v>
      </c>
      <c r="D42" s="17">
        <f t="shared" si="0"/>
        <v>21780</v>
      </c>
      <c r="G42" s="26"/>
    </row>
    <row r="43" spans="2:7" s="19" customFormat="1" x14ac:dyDescent="0.2">
      <c r="B43" s="15">
        <v>45647</v>
      </c>
      <c r="C43" s="16">
        <v>18150</v>
      </c>
      <c r="D43" s="17">
        <f t="shared" si="0"/>
        <v>21780</v>
      </c>
      <c r="G43" s="26"/>
    </row>
    <row r="44" spans="2:7" s="19" customFormat="1" x14ac:dyDescent="0.2">
      <c r="B44" s="15">
        <v>45648</v>
      </c>
      <c r="C44" s="16">
        <v>18150</v>
      </c>
      <c r="D44" s="17">
        <f t="shared" si="0"/>
        <v>21780</v>
      </c>
      <c r="G44" s="26"/>
    </row>
    <row r="45" spans="2:7" s="19" customFormat="1" x14ac:dyDescent="0.2">
      <c r="B45" s="15">
        <v>45649</v>
      </c>
      <c r="C45" s="16">
        <v>18150</v>
      </c>
      <c r="D45" s="17">
        <f t="shared" si="0"/>
        <v>21780</v>
      </c>
      <c r="G45" s="26"/>
    </row>
    <row r="46" spans="2:7" s="19" customFormat="1" x14ac:dyDescent="0.2">
      <c r="B46" s="15">
        <v>45650</v>
      </c>
      <c r="C46" s="16">
        <v>18304</v>
      </c>
      <c r="D46" s="17">
        <f t="shared" si="0"/>
        <v>21964.799999999999</v>
      </c>
      <c r="G46" s="26"/>
    </row>
    <row r="47" spans="2:7" s="19" customFormat="1" x14ac:dyDescent="0.2">
      <c r="B47" s="15">
        <v>45651</v>
      </c>
      <c r="C47" s="16">
        <v>18370</v>
      </c>
      <c r="D47" s="17">
        <f t="shared" si="0"/>
        <v>22044</v>
      </c>
      <c r="G47" s="26"/>
    </row>
    <row r="48" spans="2:7" s="19" customFormat="1" x14ac:dyDescent="0.2">
      <c r="B48" s="15">
        <v>45652</v>
      </c>
      <c r="C48" s="16">
        <v>18370</v>
      </c>
      <c r="D48" s="17">
        <f t="shared" si="0"/>
        <v>22044</v>
      </c>
      <c r="G48" s="26"/>
    </row>
    <row r="49" spans="2:7" s="19" customFormat="1" x14ac:dyDescent="0.2">
      <c r="B49" s="15">
        <v>45653</v>
      </c>
      <c r="C49" s="16">
        <v>18370</v>
      </c>
      <c r="D49" s="17">
        <f t="shared" si="0"/>
        <v>22044</v>
      </c>
      <c r="G49" s="26"/>
    </row>
    <row r="50" spans="2:7" s="19" customFormat="1" x14ac:dyDescent="0.2">
      <c r="B50" s="15">
        <v>45654</v>
      </c>
      <c r="C50" s="16">
        <v>18370</v>
      </c>
      <c r="D50" s="17">
        <f t="shared" si="0"/>
        <v>22044</v>
      </c>
      <c r="G50" s="26"/>
    </row>
    <row r="51" spans="2:7" s="19" customFormat="1" x14ac:dyDescent="0.2">
      <c r="B51" s="15">
        <v>45655</v>
      </c>
      <c r="C51" s="16">
        <v>18370</v>
      </c>
      <c r="D51" s="17">
        <f t="shared" si="0"/>
        <v>22044</v>
      </c>
      <c r="G51" s="26"/>
    </row>
    <row r="52" spans="2:7" s="19" customFormat="1" x14ac:dyDescent="0.2">
      <c r="B52" s="15">
        <v>45656</v>
      </c>
      <c r="C52" s="16">
        <v>18370</v>
      </c>
      <c r="D52" s="17">
        <f t="shared" si="0"/>
        <v>22044</v>
      </c>
      <c r="G52" s="26"/>
    </row>
    <row r="53" spans="2:7" s="19" customFormat="1" x14ac:dyDescent="0.2">
      <c r="B53" s="15">
        <v>45657</v>
      </c>
      <c r="C53" s="16">
        <v>18370</v>
      </c>
      <c r="D53" s="17">
        <f t="shared" si="0"/>
        <v>22044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 t="s">
        <v>44</v>
      </c>
      <c r="C55" s="62"/>
      <c r="D55" s="22" t="s">
        <v>45</v>
      </c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G586"/>
  <sheetViews>
    <sheetView zoomScale="115" zoomScaleNormal="115" workbookViewId="0">
      <selection activeCell="D2" sqref="D2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48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49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45658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45658</v>
      </c>
      <c r="C23" s="16">
        <v>18370</v>
      </c>
      <c r="D23" s="17">
        <f t="shared" ref="D23:D53" si="0">C23*1.2</f>
        <v>22044</v>
      </c>
      <c r="G23" s="7"/>
    </row>
    <row r="24" spans="2:7" x14ac:dyDescent="0.2">
      <c r="B24" s="15">
        <v>45659</v>
      </c>
      <c r="C24" s="16">
        <v>18370</v>
      </c>
      <c r="D24" s="17">
        <f t="shared" si="0"/>
        <v>22044</v>
      </c>
      <c r="G24" s="7"/>
    </row>
    <row r="25" spans="2:7" x14ac:dyDescent="0.2">
      <c r="B25" s="15">
        <v>45660</v>
      </c>
      <c r="C25" s="16">
        <v>18370</v>
      </c>
      <c r="D25" s="17">
        <f t="shared" si="0"/>
        <v>22044</v>
      </c>
      <c r="G25" s="7"/>
    </row>
    <row r="26" spans="2:7" x14ac:dyDescent="0.2">
      <c r="B26" s="15">
        <v>45661</v>
      </c>
      <c r="C26" s="16">
        <v>18370</v>
      </c>
      <c r="D26" s="17">
        <f t="shared" si="0"/>
        <v>22044</v>
      </c>
      <c r="G26" s="7"/>
    </row>
    <row r="27" spans="2:7" x14ac:dyDescent="0.2">
      <c r="B27" s="15">
        <v>45662</v>
      </c>
      <c r="C27" s="16">
        <v>18370</v>
      </c>
      <c r="D27" s="17">
        <f t="shared" si="0"/>
        <v>22044</v>
      </c>
      <c r="G27" s="7"/>
    </row>
    <row r="28" spans="2:7" x14ac:dyDescent="0.2">
      <c r="B28" s="15">
        <v>45663</v>
      </c>
      <c r="C28" s="16">
        <v>18370</v>
      </c>
      <c r="D28" s="17">
        <f t="shared" si="0"/>
        <v>22044</v>
      </c>
      <c r="G28" s="7"/>
    </row>
    <row r="29" spans="2:7" x14ac:dyDescent="0.2">
      <c r="B29" s="15">
        <v>45664</v>
      </c>
      <c r="C29" s="16">
        <v>18370</v>
      </c>
      <c r="D29" s="17">
        <f t="shared" si="0"/>
        <v>22044</v>
      </c>
      <c r="G29" s="7"/>
    </row>
    <row r="30" spans="2:7" x14ac:dyDescent="0.2">
      <c r="B30" s="15">
        <v>45665</v>
      </c>
      <c r="C30" s="16">
        <v>18480</v>
      </c>
      <c r="D30" s="17">
        <f t="shared" si="0"/>
        <v>22176</v>
      </c>
      <c r="G30" s="7"/>
    </row>
    <row r="31" spans="2:7" x14ac:dyDescent="0.2">
      <c r="B31" s="15">
        <v>45666</v>
      </c>
      <c r="C31" s="16">
        <v>18480</v>
      </c>
      <c r="D31" s="17">
        <f t="shared" si="0"/>
        <v>22176</v>
      </c>
      <c r="G31" s="7"/>
    </row>
    <row r="32" spans="2:7" x14ac:dyDescent="0.2">
      <c r="B32" s="15">
        <v>45667</v>
      </c>
      <c r="C32" s="16">
        <v>18540.5</v>
      </c>
      <c r="D32" s="17">
        <f t="shared" si="0"/>
        <v>22248.6</v>
      </c>
      <c r="G32" s="7"/>
    </row>
    <row r="33" spans="2:7" x14ac:dyDescent="0.2">
      <c r="B33" s="15">
        <v>45668</v>
      </c>
      <c r="C33" s="16">
        <v>18540.5</v>
      </c>
      <c r="D33" s="17">
        <f t="shared" si="0"/>
        <v>22248.6</v>
      </c>
      <c r="G33" s="7"/>
    </row>
    <row r="34" spans="2:7" x14ac:dyDescent="0.2">
      <c r="B34" s="15">
        <v>45669</v>
      </c>
      <c r="C34" s="16">
        <v>18540.5</v>
      </c>
      <c r="D34" s="17">
        <f t="shared" si="0"/>
        <v>22248.6</v>
      </c>
      <c r="G34" s="7"/>
    </row>
    <row r="35" spans="2:7" x14ac:dyDescent="0.2">
      <c r="B35" s="15">
        <v>45670</v>
      </c>
      <c r="C35" s="16">
        <v>18540.5</v>
      </c>
      <c r="D35" s="17">
        <f t="shared" si="0"/>
        <v>22248.6</v>
      </c>
      <c r="G35" s="7"/>
    </row>
    <row r="36" spans="2:7" x14ac:dyDescent="0.2">
      <c r="B36" s="15">
        <v>45671</v>
      </c>
      <c r="C36" s="16">
        <v>18540.5</v>
      </c>
      <c r="D36" s="17">
        <f t="shared" si="0"/>
        <v>22248.6</v>
      </c>
      <c r="G36" s="7"/>
    </row>
    <row r="37" spans="2:7" x14ac:dyDescent="0.2">
      <c r="B37" s="15">
        <v>45672</v>
      </c>
      <c r="C37" s="16">
        <v>18540.5</v>
      </c>
      <c r="D37" s="17">
        <f t="shared" si="0"/>
        <v>22248.6</v>
      </c>
      <c r="G37" s="7"/>
    </row>
    <row r="38" spans="2:7" x14ac:dyDescent="0.2">
      <c r="B38" s="15">
        <v>45673</v>
      </c>
      <c r="C38" s="16">
        <v>18540.5</v>
      </c>
      <c r="D38" s="17">
        <f t="shared" si="0"/>
        <v>22248.6</v>
      </c>
      <c r="G38" s="7"/>
    </row>
    <row r="39" spans="2:7" s="19" customFormat="1" x14ac:dyDescent="0.2">
      <c r="B39" s="15">
        <v>45674</v>
      </c>
      <c r="C39" s="16">
        <v>18540.5</v>
      </c>
      <c r="D39" s="17">
        <f t="shared" si="0"/>
        <v>22248.6</v>
      </c>
      <c r="G39" s="26"/>
    </row>
    <row r="40" spans="2:7" s="19" customFormat="1" x14ac:dyDescent="0.2">
      <c r="B40" s="15">
        <v>45675</v>
      </c>
      <c r="C40" s="16">
        <v>18540.5</v>
      </c>
      <c r="D40" s="17">
        <f t="shared" si="0"/>
        <v>22248.6</v>
      </c>
      <c r="G40" s="26"/>
    </row>
    <row r="41" spans="2:7" s="19" customFormat="1" x14ac:dyDescent="0.2">
      <c r="B41" s="15">
        <v>45676</v>
      </c>
      <c r="C41" s="16">
        <v>18540.5</v>
      </c>
      <c r="D41" s="17">
        <f t="shared" si="0"/>
        <v>22248.6</v>
      </c>
      <c r="G41" s="26"/>
    </row>
    <row r="42" spans="2:7" s="19" customFormat="1" x14ac:dyDescent="0.2">
      <c r="B42" s="15">
        <v>45677</v>
      </c>
      <c r="C42" s="16">
        <v>18540.5</v>
      </c>
      <c r="D42" s="17">
        <f t="shared" si="0"/>
        <v>22248.6</v>
      </c>
      <c r="G42" s="26"/>
    </row>
    <row r="43" spans="2:7" s="19" customFormat="1" x14ac:dyDescent="0.2">
      <c r="B43" s="15">
        <v>45678</v>
      </c>
      <c r="C43" s="16">
        <v>18540.5</v>
      </c>
      <c r="D43" s="17">
        <f t="shared" si="0"/>
        <v>22248.6</v>
      </c>
      <c r="G43" s="26"/>
    </row>
    <row r="44" spans="2:7" s="19" customFormat="1" x14ac:dyDescent="0.2">
      <c r="B44" s="15">
        <v>45679</v>
      </c>
      <c r="C44" s="16">
        <v>18540.5</v>
      </c>
      <c r="D44" s="17">
        <f t="shared" si="0"/>
        <v>22248.6</v>
      </c>
      <c r="G44" s="26"/>
    </row>
    <row r="45" spans="2:7" s="19" customFormat="1" x14ac:dyDescent="0.2">
      <c r="B45" s="15">
        <v>45680</v>
      </c>
      <c r="C45" s="16">
        <v>18540.5</v>
      </c>
      <c r="D45" s="17">
        <f t="shared" si="0"/>
        <v>22248.6</v>
      </c>
      <c r="G45" s="26"/>
    </row>
    <row r="46" spans="2:7" s="19" customFormat="1" x14ac:dyDescent="0.2">
      <c r="B46" s="15">
        <v>45681</v>
      </c>
      <c r="C46" s="16">
        <v>18629.060000000001</v>
      </c>
      <c r="D46" s="17">
        <f t="shared" si="0"/>
        <v>22354.871999999999</v>
      </c>
      <c r="G46" s="26"/>
    </row>
    <row r="47" spans="2:7" s="19" customFormat="1" x14ac:dyDescent="0.2">
      <c r="B47" s="15">
        <v>45682</v>
      </c>
      <c r="C47" s="16">
        <v>18731.66</v>
      </c>
      <c r="D47" s="17">
        <f t="shared" si="0"/>
        <v>22477.991999999998</v>
      </c>
      <c r="G47" s="26"/>
    </row>
    <row r="48" spans="2:7" s="19" customFormat="1" x14ac:dyDescent="0.2">
      <c r="B48" s="15">
        <v>45683</v>
      </c>
      <c r="C48" s="16">
        <v>18731.66</v>
      </c>
      <c r="D48" s="17">
        <f t="shared" si="0"/>
        <v>22477.991999999998</v>
      </c>
      <c r="G48" s="26"/>
    </row>
    <row r="49" spans="2:7" s="19" customFormat="1" x14ac:dyDescent="0.2">
      <c r="B49" s="15">
        <v>45684</v>
      </c>
      <c r="C49" s="16">
        <v>18731.66</v>
      </c>
      <c r="D49" s="17">
        <f t="shared" si="0"/>
        <v>22477.991999999998</v>
      </c>
      <c r="G49" s="26"/>
    </row>
    <row r="50" spans="2:7" s="19" customFormat="1" x14ac:dyDescent="0.2">
      <c r="B50" s="15">
        <v>45685</v>
      </c>
      <c r="C50" s="16">
        <v>18813.04</v>
      </c>
      <c r="D50" s="17">
        <f t="shared" si="0"/>
        <v>22575.648000000001</v>
      </c>
      <c r="G50" s="26"/>
    </row>
    <row r="51" spans="2:7" s="19" customFormat="1" x14ac:dyDescent="0.2">
      <c r="B51" s="15">
        <v>45686</v>
      </c>
      <c r="C51" s="16">
        <v>18813.04</v>
      </c>
      <c r="D51" s="17">
        <f t="shared" si="0"/>
        <v>22575.648000000001</v>
      </c>
      <c r="G51" s="26"/>
    </row>
    <row r="52" spans="2:7" s="19" customFormat="1" x14ac:dyDescent="0.2">
      <c r="B52" s="15">
        <v>45687</v>
      </c>
      <c r="C52" s="16">
        <v>18813.04</v>
      </c>
      <c r="D52" s="17">
        <f t="shared" si="0"/>
        <v>22575.648000000001</v>
      </c>
      <c r="G52" s="26"/>
    </row>
    <row r="53" spans="2:7" s="19" customFormat="1" x14ac:dyDescent="0.2">
      <c r="B53" s="15">
        <v>45688</v>
      </c>
      <c r="C53" s="16">
        <v>18478.900000000001</v>
      </c>
      <c r="D53" s="17">
        <f t="shared" si="0"/>
        <v>22174.68</v>
      </c>
      <c r="G53" s="26"/>
    </row>
    <row r="54" spans="2:7" x14ac:dyDescent="0.2">
      <c r="B54" s="19"/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x14ac:dyDescent="0.2">
      <c r="B57" s="22"/>
      <c r="C57" s="22"/>
      <c r="D57" s="22"/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51"/>
  <sheetViews>
    <sheetView zoomScaleNormal="100" workbookViewId="0">
      <selection activeCell="D1" sqref="D1"/>
    </sheetView>
  </sheetViews>
  <sheetFormatPr defaultColWidth="8.7109375" defaultRowHeight="12.75" customHeight="1" x14ac:dyDescent="0.2"/>
  <cols>
    <col min="2" max="2" width="30" customWidth="1"/>
    <col min="3" max="3" width="32.140625" customWidth="1"/>
    <col min="4" max="4" width="38.85546875" customWidth="1"/>
  </cols>
  <sheetData>
    <row r="1" spans="1:4" x14ac:dyDescent="0.2">
      <c r="A1" s="2"/>
      <c r="B1" s="2"/>
      <c r="C1" s="1"/>
      <c r="D1" s="5" t="s">
        <v>0</v>
      </c>
    </row>
    <row r="2" spans="1:4" x14ac:dyDescent="0.2">
      <c r="A2" s="63"/>
      <c r="B2" s="63"/>
      <c r="C2" s="64"/>
      <c r="D2" s="6" t="s">
        <v>50</v>
      </c>
    </row>
    <row r="3" spans="1:4" x14ac:dyDescent="0.2">
      <c r="A3" s="63"/>
      <c r="B3" s="63"/>
      <c r="C3" s="64"/>
      <c r="D3" s="6" t="s">
        <v>51</v>
      </c>
    </row>
    <row r="4" spans="1:4" x14ac:dyDescent="0.2">
      <c r="A4" s="2"/>
      <c r="B4" s="2"/>
      <c r="C4" s="60" t="s">
        <v>52</v>
      </c>
      <c r="D4" s="60"/>
    </row>
    <row r="5" spans="1:4" x14ac:dyDescent="0.2">
      <c r="A5" s="2"/>
      <c r="B5" s="2"/>
      <c r="C5" s="1"/>
      <c r="D5" s="2"/>
    </row>
    <row r="6" spans="1:4" x14ac:dyDescent="0.2">
      <c r="A6" s="2"/>
      <c r="B6" s="2"/>
      <c r="C6" s="1"/>
      <c r="D6" s="23" t="s">
        <v>3</v>
      </c>
    </row>
    <row r="7" spans="1:4" x14ac:dyDescent="0.2">
      <c r="A7" s="2"/>
      <c r="B7" s="2"/>
      <c r="C7" s="1"/>
      <c r="D7" s="23" t="s">
        <v>4</v>
      </c>
    </row>
    <row r="8" spans="1:4" x14ac:dyDescent="0.2">
      <c r="A8" s="2"/>
      <c r="B8" s="2"/>
      <c r="C8" s="6" t="s">
        <v>5</v>
      </c>
      <c r="D8" s="24" t="s">
        <v>21</v>
      </c>
    </row>
    <row r="9" spans="1:4" x14ac:dyDescent="0.2">
      <c r="A9" s="2"/>
      <c r="B9" s="2"/>
      <c r="C9" s="9" t="s">
        <v>7</v>
      </c>
      <c r="D9" s="2"/>
    </row>
    <row r="10" spans="1:4" x14ac:dyDescent="0.2">
      <c r="A10" s="2"/>
      <c r="B10" s="2"/>
      <c r="C10" s="1"/>
      <c r="D10" s="2"/>
    </row>
    <row r="11" spans="1:4" ht="51" customHeight="1" x14ac:dyDescent="0.2">
      <c r="A11" s="2"/>
      <c r="B11" s="61" t="s">
        <v>8</v>
      </c>
      <c r="C11" s="61"/>
      <c r="D11" s="61"/>
    </row>
    <row r="12" spans="1:4" ht="25.5" customHeight="1" x14ac:dyDescent="0.2">
      <c r="A12" s="2"/>
      <c r="B12" s="61" t="s">
        <v>53</v>
      </c>
      <c r="C12" s="61"/>
      <c r="D12" s="61"/>
    </row>
    <row r="13" spans="1:4" x14ac:dyDescent="0.2">
      <c r="A13" s="2"/>
      <c r="B13" s="2"/>
      <c r="C13" s="1"/>
      <c r="D13" s="2"/>
    </row>
    <row r="14" spans="1:4" x14ac:dyDescent="0.2">
      <c r="A14" s="2"/>
      <c r="B14" s="25" t="s">
        <v>10</v>
      </c>
      <c r="C14" s="1"/>
      <c r="D14" s="2"/>
    </row>
    <row r="15" spans="1:4" x14ac:dyDescent="0.2">
      <c r="A15" s="2"/>
      <c r="B15" s="2"/>
      <c r="C15" s="1"/>
      <c r="D15" s="2"/>
    </row>
    <row r="16" spans="1:4" ht="25.5" customHeight="1" x14ac:dyDescent="0.2">
      <c r="A16" s="2"/>
      <c r="B16" s="65" t="s">
        <v>11</v>
      </c>
      <c r="C16" s="27" t="s">
        <v>54</v>
      </c>
      <c r="D16" s="66" t="s">
        <v>13</v>
      </c>
    </row>
    <row r="17" spans="1:4" x14ac:dyDescent="0.2">
      <c r="A17" s="2"/>
      <c r="B17" s="65"/>
      <c r="C17" s="28" t="s">
        <v>55</v>
      </c>
      <c r="D17" s="66"/>
    </row>
    <row r="18" spans="1:4" x14ac:dyDescent="0.2">
      <c r="A18" s="2"/>
      <c r="B18" s="29" t="s">
        <v>56</v>
      </c>
      <c r="C18" s="12">
        <v>6183.33</v>
      </c>
      <c r="D18" s="12">
        <v>7420</v>
      </c>
    </row>
    <row r="19" spans="1:4" x14ac:dyDescent="0.2">
      <c r="A19" s="2"/>
      <c r="B19" s="30"/>
      <c r="C19" s="14"/>
      <c r="D19" s="14"/>
    </row>
    <row r="20" spans="1:4" x14ac:dyDescent="0.2">
      <c r="A20" s="2"/>
      <c r="B20" s="25" t="s">
        <v>14</v>
      </c>
      <c r="C20" s="14"/>
      <c r="D20" s="14"/>
    </row>
    <row r="21" spans="1:4" x14ac:dyDescent="0.2">
      <c r="A21" s="2"/>
      <c r="B21" s="2"/>
      <c r="C21" s="1"/>
      <c r="D21" s="2"/>
    </row>
    <row r="22" spans="1:4" ht="25.5" customHeight="1" x14ac:dyDescent="0.2">
      <c r="A22" s="2"/>
      <c r="B22" s="65" t="s">
        <v>11</v>
      </c>
      <c r="C22" s="27" t="s">
        <v>54</v>
      </c>
      <c r="D22" s="66" t="s">
        <v>13</v>
      </c>
    </row>
    <row r="23" spans="1:4" x14ac:dyDescent="0.2">
      <c r="A23" s="2"/>
      <c r="B23" s="65"/>
      <c r="C23" s="28" t="s">
        <v>55</v>
      </c>
      <c r="D23" s="66"/>
    </row>
    <row r="24" spans="1:4" x14ac:dyDescent="0.2">
      <c r="A24" s="2"/>
      <c r="B24" s="15">
        <v>45689</v>
      </c>
      <c r="C24" s="16">
        <v>18478.900000000001</v>
      </c>
      <c r="D24" s="17">
        <v>22174.68</v>
      </c>
    </row>
    <row r="25" spans="1:4" x14ac:dyDescent="0.2">
      <c r="A25" s="2"/>
      <c r="B25" s="15">
        <v>45690</v>
      </c>
      <c r="C25" s="16">
        <v>18478.900000000001</v>
      </c>
      <c r="D25" s="17">
        <v>22174.68</v>
      </c>
    </row>
    <row r="26" spans="1:4" x14ac:dyDescent="0.2">
      <c r="A26" s="2"/>
      <c r="B26" s="15">
        <v>45691</v>
      </c>
      <c r="C26" s="16">
        <v>18150</v>
      </c>
      <c r="D26" s="17">
        <v>21780</v>
      </c>
    </row>
    <row r="27" spans="1:4" x14ac:dyDescent="0.2">
      <c r="A27" s="2"/>
      <c r="B27" s="15">
        <v>45692</v>
      </c>
      <c r="C27" s="16">
        <v>18150</v>
      </c>
      <c r="D27" s="17">
        <v>21780</v>
      </c>
    </row>
    <row r="28" spans="1:4" x14ac:dyDescent="0.2">
      <c r="A28" s="2"/>
      <c r="B28" s="15">
        <v>45693</v>
      </c>
      <c r="C28" s="16">
        <v>18150</v>
      </c>
      <c r="D28" s="17">
        <v>21780</v>
      </c>
    </row>
    <row r="29" spans="1:4" x14ac:dyDescent="0.2">
      <c r="A29" s="2"/>
      <c r="B29" s="15">
        <v>45694</v>
      </c>
      <c r="C29" s="16">
        <v>18150</v>
      </c>
      <c r="D29" s="17">
        <v>21780</v>
      </c>
    </row>
    <row r="30" spans="1:4" x14ac:dyDescent="0.2">
      <c r="A30" s="2"/>
      <c r="B30" s="15">
        <v>45695</v>
      </c>
      <c r="C30" s="16">
        <v>18150</v>
      </c>
      <c r="D30" s="17">
        <v>21780</v>
      </c>
    </row>
    <row r="31" spans="1:4" x14ac:dyDescent="0.2">
      <c r="A31" s="2"/>
      <c r="B31" s="15">
        <v>45696</v>
      </c>
      <c r="C31" s="16">
        <v>18150</v>
      </c>
      <c r="D31" s="17">
        <v>21780</v>
      </c>
    </row>
    <row r="32" spans="1:4" x14ac:dyDescent="0.2">
      <c r="A32" s="2"/>
      <c r="B32" s="15">
        <v>45697</v>
      </c>
      <c r="C32" s="16">
        <v>18150</v>
      </c>
      <c r="D32" s="17">
        <v>21780</v>
      </c>
    </row>
    <row r="33" spans="1:4" x14ac:dyDescent="0.2">
      <c r="A33" s="2"/>
      <c r="B33" s="15">
        <v>45698</v>
      </c>
      <c r="C33" s="16">
        <v>18150</v>
      </c>
      <c r="D33" s="17">
        <v>21780</v>
      </c>
    </row>
    <row r="34" spans="1:4" x14ac:dyDescent="0.2">
      <c r="A34" s="2"/>
      <c r="B34" s="15">
        <v>45699</v>
      </c>
      <c r="C34" s="16">
        <v>18700</v>
      </c>
      <c r="D34" s="17">
        <v>22440</v>
      </c>
    </row>
    <row r="35" spans="1:4" x14ac:dyDescent="0.2">
      <c r="A35" s="2"/>
      <c r="B35" s="15">
        <v>45700</v>
      </c>
      <c r="C35" s="16">
        <v>19250</v>
      </c>
      <c r="D35" s="17">
        <v>23100</v>
      </c>
    </row>
    <row r="36" spans="1:4" x14ac:dyDescent="0.2">
      <c r="A36" s="2"/>
      <c r="B36" s="15">
        <v>45701</v>
      </c>
      <c r="C36" s="16">
        <v>19800</v>
      </c>
      <c r="D36" s="17">
        <v>23760</v>
      </c>
    </row>
    <row r="37" spans="1:4" x14ac:dyDescent="0.2">
      <c r="A37" s="2"/>
      <c r="B37" s="15">
        <v>45702</v>
      </c>
      <c r="C37" s="16">
        <v>19800</v>
      </c>
      <c r="D37" s="17">
        <v>23760</v>
      </c>
    </row>
    <row r="38" spans="1:4" x14ac:dyDescent="0.2">
      <c r="A38" s="2"/>
      <c r="B38" s="15">
        <v>45703</v>
      </c>
      <c r="C38" s="16">
        <v>19800</v>
      </c>
      <c r="D38" s="17">
        <v>23760</v>
      </c>
    </row>
    <row r="39" spans="1:4" x14ac:dyDescent="0.2">
      <c r="A39" s="2"/>
      <c r="B39" s="15">
        <v>45704</v>
      </c>
      <c r="C39" s="16">
        <v>19800</v>
      </c>
      <c r="D39" s="17">
        <v>23760</v>
      </c>
    </row>
    <row r="40" spans="1:4" x14ac:dyDescent="0.2">
      <c r="A40" s="19"/>
      <c r="B40" s="15">
        <v>45705</v>
      </c>
      <c r="C40" s="16">
        <v>19800</v>
      </c>
      <c r="D40" s="17">
        <v>23760</v>
      </c>
    </row>
    <row r="41" spans="1:4" x14ac:dyDescent="0.2">
      <c r="A41" s="19"/>
      <c r="B41" s="15">
        <v>45706</v>
      </c>
      <c r="C41" s="16">
        <v>19800</v>
      </c>
      <c r="D41" s="17">
        <v>23760</v>
      </c>
    </row>
    <row r="42" spans="1:4" x14ac:dyDescent="0.2">
      <c r="A42" s="19"/>
      <c r="B42" s="15">
        <v>45707</v>
      </c>
      <c r="C42" s="16">
        <v>19800</v>
      </c>
      <c r="D42" s="17">
        <v>23760</v>
      </c>
    </row>
    <row r="43" spans="1:4" x14ac:dyDescent="0.2">
      <c r="A43" s="19"/>
      <c r="B43" s="15">
        <v>45708</v>
      </c>
      <c r="C43" s="16">
        <v>19580</v>
      </c>
      <c r="D43" s="17">
        <v>23496</v>
      </c>
    </row>
    <row r="44" spans="1:4" x14ac:dyDescent="0.2">
      <c r="A44" s="19"/>
      <c r="B44" s="15">
        <v>45709</v>
      </c>
      <c r="C44" s="16">
        <v>19580</v>
      </c>
      <c r="D44" s="17">
        <v>23496</v>
      </c>
    </row>
    <row r="45" spans="1:4" x14ac:dyDescent="0.2">
      <c r="A45" s="19"/>
      <c r="B45" s="15">
        <v>45710</v>
      </c>
      <c r="C45" s="16">
        <v>19580</v>
      </c>
      <c r="D45" s="17">
        <v>23496</v>
      </c>
    </row>
    <row r="46" spans="1:4" x14ac:dyDescent="0.2">
      <c r="A46" s="19"/>
      <c r="B46" s="15">
        <v>45711</v>
      </c>
      <c r="C46" s="16">
        <v>19580</v>
      </c>
      <c r="D46" s="17">
        <v>23496</v>
      </c>
    </row>
    <row r="47" spans="1:4" x14ac:dyDescent="0.2">
      <c r="A47" s="19"/>
      <c r="B47" s="15">
        <v>45712</v>
      </c>
      <c r="C47" s="16">
        <v>19250</v>
      </c>
      <c r="D47" s="17">
        <v>23100</v>
      </c>
    </row>
    <row r="48" spans="1:4" x14ac:dyDescent="0.2">
      <c r="A48" s="19"/>
      <c r="B48" s="15">
        <v>45713</v>
      </c>
      <c r="C48" s="16">
        <v>19250</v>
      </c>
      <c r="D48" s="17">
        <v>23100</v>
      </c>
    </row>
    <row r="49" spans="1:4" x14ac:dyDescent="0.2">
      <c r="A49" s="19"/>
      <c r="B49" s="15">
        <v>45714</v>
      </c>
      <c r="C49" s="16">
        <v>19250</v>
      </c>
      <c r="D49" s="17">
        <v>23100</v>
      </c>
    </row>
    <row r="50" spans="1:4" x14ac:dyDescent="0.2">
      <c r="A50" s="19"/>
      <c r="B50" s="15">
        <v>45715</v>
      </c>
      <c r="C50" s="16">
        <v>18711</v>
      </c>
      <c r="D50" s="17">
        <v>22453.200000000001</v>
      </c>
    </row>
    <row r="51" spans="1:4" x14ac:dyDescent="0.2">
      <c r="A51" s="19"/>
      <c r="B51" s="15">
        <v>45716</v>
      </c>
      <c r="C51" s="16">
        <v>18711</v>
      </c>
      <c r="D51" s="17">
        <v>22453.200000000001</v>
      </c>
    </row>
  </sheetData>
  <mergeCells count="10">
    <mergeCell ref="B12:D12"/>
    <mergeCell ref="B16:B17"/>
    <mergeCell ref="D16:D17"/>
    <mergeCell ref="B22:B23"/>
    <mergeCell ref="D22:D23"/>
    <mergeCell ref="A2:A3"/>
    <mergeCell ref="B2:B3"/>
    <mergeCell ref="C2:C3"/>
    <mergeCell ref="C4:D4"/>
    <mergeCell ref="B11:D1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53"/>
  <sheetViews>
    <sheetView zoomScaleNormal="100" workbookViewId="0">
      <selection activeCell="G52" sqref="G52"/>
    </sheetView>
  </sheetViews>
  <sheetFormatPr defaultColWidth="8.7109375" defaultRowHeight="12.75" customHeight="1" x14ac:dyDescent="0.2"/>
  <cols>
    <col min="2" max="2" width="24.42578125" customWidth="1"/>
    <col min="3" max="3" width="36.5703125" customWidth="1"/>
    <col min="4" max="4" width="38.42578125" customWidth="1"/>
  </cols>
  <sheetData>
    <row r="1" spans="1:4" x14ac:dyDescent="0.2">
      <c r="A1" s="2"/>
      <c r="B1" s="2"/>
      <c r="C1" s="1"/>
      <c r="D1" s="5" t="s">
        <v>0</v>
      </c>
    </row>
    <row r="2" spans="1:4" ht="25.5" x14ac:dyDescent="0.2">
      <c r="A2" s="2"/>
      <c r="B2" s="2"/>
      <c r="C2" s="1"/>
      <c r="D2" s="6" t="s">
        <v>1</v>
      </c>
    </row>
    <row r="3" spans="1:4" x14ac:dyDescent="0.2">
      <c r="A3" s="2"/>
      <c r="B3" s="2"/>
      <c r="C3" s="60" t="s">
        <v>57</v>
      </c>
      <c r="D3" s="60"/>
    </row>
    <row r="4" spans="1:4" x14ac:dyDescent="0.2">
      <c r="A4" s="2"/>
      <c r="B4" s="2"/>
      <c r="C4" s="1"/>
      <c r="D4" s="2"/>
    </row>
    <row r="5" spans="1:4" x14ac:dyDescent="0.2">
      <c r="A5" s="2"/>
      <c r="B5" s="2"/>
      <c r="C5" s="1"/>
      <c r="D5" s="23" t="s">
        <v>3</v>
      </c>
    </row>
    <row r="6" spans="1:4" x14ac:dyDescent="0.2">
      <c r="A6" s="2"/>
      <c r="B6" s="2"/>
      <c r="C6" s="1"/>
      <c r="D6" s="23" t="s">
        <v>4</v>
      </c>
    </row>
    <row r="7" spans="1:4" x14ac:dyDescent="0.2">
      <c r="A7" s="2"/>
      <c r="B7" s="2"/>
      <c r="C7" s="6" t="s">
        <v>5</v>
      </c>
      <c r="D7" s="24" t="s">
        <v>21</v>
      </c>
    </row>
    <row r="8" spans="1:4" x14ac:dyDescent="0.2">
      <c r="A8" s="2"/>
      <c r="B8" s="2"/>
      <c r="C8" s="9" t="s">
        <v>7</v>
      </c>
      <c r="D8" s="2"/>
    </row>
    <row r="9" spans="1:4" x14ac:dyDescent="0.2">
      <c r="A9" s="2"/>
      <c r="B9" s="2"/>
      <c r="C9" s="1"/>
      <c r="D9" s="2"/>
    </row>
    <row r="10" spans="1:4" ht="12.75" customHeight="1" x14ac:dyDescent="0.2">
      <c r="A10" s="2"/>
      <c r="B10" s="61" t="s">
        <v>8</v>
      </c>
      <c r="C10" s="61"/>
      <c r="D10" s="61"/>
    </row>
    <row r="11" spans="1:4" ht="12.75" customHeight="1" x14ac:dyDescent="0.2">
      <c r="A11" s="2"/>
      <c r="B11" s="61" t="s">
        <v>58</v>
      </c>
      <c r="C11" s="61"/>
      <c r="D11" s="61"/>
    </row>
    <row r="12" spans="1:4" x14ac:dyDescent="0.2">
      <c r="A12" s="2"/>
      <c r="B12" s="2"/>
      <c r="C12" s="1"/>
      <c r="D12" s="2"/>
    </row>
    <row r="13" spans="1:4" x14ac:dyDescent="0.2">
      <c r="A13" s="2"/>
      <c r="B13" s="25" t="s">
        <v>10</v>
      </c>
      <c r="C13" s="1"/>
      <c r="D13" s="2"/>
    </row>
    <row r="14" spans="1:4" x14ac:dyDescent="0.2">
      <c r="A14" s="2"/>
      <c r="B14" s="2"/>
      <c r="C14" s="1"/>
      <c r="D14" s="2"/>
    </row>
    <row r="15" spans="1:4" ht="12.75" customHeight="1" x14ac:dyDescent="0.2">
      <c r="A15" s="2"/>
      <c r="B15" s="56" t="s">
        <v>11</v>
      </c>
      <c r="C15" s="57" t="s">
        <v>12</v>
      </c>
      <c r="D15" s="58" t="s">
        <v>13</v>
      </c>
    </row>
    <row r="16" spans="1:4" x14ac:dyDescent="0.2">
      <c r="A16" s="2"/>
      <c r="B16" s="56"/>
      <c r="C16" s="57"/>
      <c r="D16" s="58"/>
    </row>
    <row r="17" spans="1:4" x14ac:dyDescent="0.2">
      <c r="A17" s="2"/>
      <c r="B17" s="11">
        <v>45717</v>
      </c>
      <c r="C17" s="12">
        <f>6183.33</f>
        <v>6183.33</v>
      </c>
      <c r="D17" s="12">
        <f>C17*1.2</f>
        <v>7419.9959999999992</v>
      </c>
    </row>
    <row r="18" spans="1:4" x14ac:dyDescent="0.2">
      <c r="A18" s="2"/>
      <c r="B18" s="13"/>
      <c r="C18" s="14"/>
      <c r="D18" s="14"/>
    </row>
    <row r="19" spans="1:4" x14ac:dyDescent="0.2">
      <c r="A19" s="2"/>
      <c r="B19" s="25" t="s">
        <v>14</v>
      </c>
      <c r="C19" s="14"/>
      <c r="D19" s="14"/>
    </row>
    <row r="20" spans="1:4" x14ac:dyDescent="0.2">
      <c r="A20" s="2"/>
      <c r="B20" s="2"/>
      <c r="C20" s="1"/>
      <c r="D20" s="2"/>
    </row>
    <row r="21" spans="1:4" ht="12.75" customHeight="1" x14ac:dyDescent="0.2">
      <c r="A21" s="2"/>
      <c r="B21" s="56" t="s">
        <v>11</v>
      </c>
      <c r="C21" s="57" t="s">
        <v>12</v>
      </c>
      <c r="D21" s="58" t="s">
        <v>13</v>
      </c>
    </row>
    <row r="22" spans="1:4" x14ac:dyDescent="0.2">
      <c r="A22" s="2"/>
      <c r="B22" s="56"/>
      <c r="C22" s="57"/>
      <c r="D22" s="57"/>
    </row>
    <row r="23" spans="1:4" x14ac:dyDescent="0.2">
      <c r="A23" s="2"/>
      <c r="B23" s="15">
        <v>45717</v>
      </c>
      <c r="C23" s="16">
        <v>18711</v>
      </c>
      <c r="D23" s="17">
        <f t="shared" ref="D23:D53" si="0">C23*1.2</f>
        <v>22453.200000000001</v>
      </c>
    </row>
    <row r="24" spans="1:4" x14ac:dyDescent="0.2">
      <c r="A24" s="2"/>
      <c r="B24" s="15">
        <v>45718</v>
      </c>
      <c r="C24" s="16">
        <v>18711</v>
      </c>
      <c r="D24" s="17">
        <f t="shared" si="0"/>
        <v>22453.200000000001</v>
      </c>
    </row>
    <row r="25" spans="1:4" x14ac:dyDescent="0.2">
      <c r="A25" s="2"/>
      <c r="B25" s="15">
        <v>45719</v>
      </c>
      <c r="C25" s="16">
        <v>18711</v>
      </c>
      <c r="D25" s="17">
        <f t="shared" si="0"/>
        <v>22453.200000000001</v>
      </c>
    </row>
    <row r="26" spans="1:4" x14ac:dyDescent="0.2">
      <c r="A26" s="2"/>
      <c r="B26" s="15">
        <v>45720</v>
      </c>
      <c r="C26" s="16">
        <v>18711</v>
      </c>
      <c r="D26" s="17">
        <f t="shared" si="0"/>
        <v>22453.200000000001</v>
      </c>
    </row>
    <row r="27" spans="1:4" x14ac:dyDescent="0.2">
      <c r="A27" s="2"/>
      <c r="B27" s="15">
        <v>45721</v>
      </c>
      <c r="C27" s="16">
        <v>18480</v>
      </c>
      <c r="D27" s="17">
        <f t="shared" si="0"/>
        <v>22176</v>
      </c>
    </row>
    <row r="28" spans="1:4" x14ac:dyDescent="0.2">
      <c r="A28" s="2"/>
      <c r="B28" s="15">
        <v>45722</v>
      </c>
      <c r="C28" s="16">
        <v>18480</v>
      </c>
      <c r="D28" s="17">
        <f t="shared" si="0"/>
        <v>22176</v>
      </c>
    </row>
    <row r="29" spans="1:4" x14ac:dyDescent="0.2">
      <c r="A29" s="2"/>
      <c r="B29" s="15">
        <v>45723</v>
      </c>
      <c r="C29" s="16">
        <v>18480</v>
      </c>
      <c r="D29" s="17">
        <f t="shared" si="0"/>
        <v>22176</v>
      </c>
    </row>
    <row r="30" spans="1:4" x14ac:dyDescent="0.2">
      <c r="A30" s="2"/>
      <c r="B30" s="15">
        <v>45724</v>
      </c>
      <c r="C30" s="16">
        <v>18480</v>
      </c>
      <c r="D30" s="17">
        <f t="shared" si="0"/>
        <v>22176</v>
      </c>
    </row>
    <row r="31" spans="1:4" x14ac:dyDescent="0.2">
      <c r="A31" s="2"/>
      <c r="B31" s="15">
        <v>45725</v>
      </c>
      <c r="C31" s="16">
        <v>18480</v>
      </c>
      <c r="D31" s="17">
        <f t="shared" si="0"/>
        <v>22176</v>
      </c>
    </row>
    <row r="32" spans="1:4" x14ac:dyDescent="0.2">
      <c r="A32" s="2"/>
      <c r="B32" s="15">
        <v>45726</v>
      </c>
      <c r="C32" s="16">
        <v>18150</v>
      </c>
      <c r="D32" s="17">
        <f t="shared" si="0"/>
        <v>21780</v>
      </c>
    </row>
    <row r="33" spans="1:4" x14ac:dyDescent="0.2">
      <c r="A33" s="2"/>
      <c r="B33" s="15">
        <v>45727</v>
      </c>
      <c r="C33" s="16">
        <v>18150</v>
      </c>
      <c r="D33" s="17">
        <f t="shared" si="0"/>
        <v>21780</v>
      </c>
    </row>
    <row r="34" spans="1:4" x14ac:dyDescent="0.2">
      <c r="A34" s="2"/>
      <c r="B34" s="15">
        <v>45728</v>
      </c>
      <c r="C34" s="16">
        <v>18150</v>
      </c>
      <c r="D34" s="17">
        <f t="shared" si="0"/>
        <v>21780</v>
      </c>
    </row>
    <row r="35" spans="1:4" x14ac:dyDescent="0.2">
      <c r="A35" s="2"/>
      <c r="B35" s="15">
        <v>45729</v>
      </c>
      <c r="C35" s="16">
        <v>18113.34</v>
      </c>
      <c r="D35" s="17">
        <f t="shared" si="0"/>
        <v>21736.007999999998</v>
      </c>
    </row>
    <row r="36" spans="1:4" x14ac:dyDescent="0.2">
      <c r="A36" s="2"/>
      <c r="B36" s="15">
        <v>45730</v>
      </c>
      <c r="C36" s="16">
        <v>18015.560000000001</v>
      </c>
      <c r="D36" s="17">
        <f t="shared" si="0"/>
        <v>21618.672000000002</v>
      </c>
    </row>
    <row r="37" spans="1:4" x14ac:dyDescent="0.2">
      <c r="A37" s="2"/>
      <c r="B37" s="15">
        <v>45731</v>
      </c>
      <c r="C37" s="16">
        <v>18015.560000000001</v>
      </c>
      <c r="D37" s="17">
        <f t="shared" si="0"/>
        <v>21618.672000000002</v>
      </c>
    </row>
    <row r="38" spans="1:4" x14ac:dyDescent="0.2">
      <c r="A38" s="2"/>
      <c r="B38" s="15">
        <v>45732</v>
      </c>
      <c r="C38" s="16">
        <v>18015.560000000001</v>
      </c>
      <c r="D38" s="17">
        <f t="shared" si="0"/>
        <v>21618.672000000002</v>
      </c>
    </row>
    <row r="39" spans="1:4" x14ac:dyDescent="0.2">
      <c r="A39" s="19"/>
      <c r="B39" s="15">
        <v>45733</v>
      </c>
      <c r="C39" s="16">
        <v>17840.37</v>
      </c>
      <c r="D39" s="17">
        <f t="shared" si="0"/>
        <v>21408.444</v>
      </c>
    </row>
    <row r="40" spans="1:4" x14ac:dyDescent="0.2">
      <c r="A40" s="19"/>
      <c r="B40" s="15">
        <v>45734</v>
      </c>
      <c r="C40" s="16">
        <v>17840.37</v>
      </c>
      <c r="D40" s="17">
        <f t="shared" si="0"/>
        <v>21408.444</v>
      </c>
    </row>
    <row r="41" spans="1:4" x14ac:dyDescent="0.2">
      <c r="A41" s="19"/>
      <c r="B41" s="15">
        <v>45735</v>
      </c>
      <c r="C41" s="16">
        <v>17613.59</v>
      </c>
      <c r="D41" s="17">
        <f t="shared" si="0"/>
        <v>21136.308000000001</v>
      </c>
    </row>
    <row r="42" spans="1:4" x14ac:dyDescent="0.2">
      <c r="A42" s="19"/>
      <c r="B42" s="15">
        <v>45736</v>
      </c>
      <c r="C42" s="16">
        <v>17613.59</v>
      </c>
      <c r="D42" s="17">
        <f t="shared" si="0"/>
        <v>21136.308000000001</v>
      </c>
    </row>
    <row r="43" spans="1:4" x14ac:dyDescent="0.2">
      <c r="A43" s="19"/>
      <c r="B43" s="15">
        <v>45737</v>
      </c>
      <c r="C43" s="16">
        <v>17325</v>
      </c>
      <c r="D43" s="17">
        <f t="shared" si="0"/>
        <v>20790</v>
      </c>
    </row>
    <row r="44" spans="1:4" x14ac:dyDescent="0.2">
      <c r="A44" s="19"/>
      <c r="B44" s="15">
        <v>45738</v>
      </c>
      <c r="C44" s="16">
        <v>17325</v>
      </c>
      <c r="D44" s="17">
        <f t="shared" si="0"/>
        <v>20790</v>
      </c>
    </row>
    <row r="45" spans="1:4" x14ac:dyDescent="0.2">
      <c r="A45" s="19"/>
      <c r="B45" s="15">
        <v>45739</v>
      </c>
      <c r="C45" s="16">
        <v>17325</v>
      </c>
      <c r="D45" s="17">
        <f t="shared" si="0"/>
        <v>20790</v>
      </c>
    </row>
    <row r="46" spans="1:4" x14ac:dyDescent="0.2">
      <c r="A46" s="19"/>
      <c r="B46" s="15">
        <v>45740</v>
      </c>
      <c r="C46" s="16">
        <v>17325</v>
      </c>
      <c r="D46" s="17">
        <f t="shared" si="0"/>
        <v>20790</v>
      </c>
    </row>
    <row r="47" spans="1:4" x14ac:dyDescent="0.2">
      <c r="A47" s="19"/>
      <c r="B47" s="15">
        <v>45741</v>
      </c>
      <c r="C47" s="16">
        <v>17325</v>
      </c>
      <c r="D47" s="17">
        <f t="shared" si="0"/>
        <v>20790</v>
      </c>
    </row>
    <row r="48" spans="1:4" x14ac:dyDescent="0.2">
      <c r="A48" s="19"/>
      <c r="B48" s="15">
        <v>45742</v>
      </c>
      <c r="C48" s="16">
        <v>16225</v>
      </c>
      <c r="D48" s="17">
        <f t="shared" si="0"/>
        <v>19470</v>
      </c>
    </row>
    <row r="49" spans="1:4" x14ac:dyDescent="0.2">
      <c r="A49" s="19"/>
      <c r="B49" s="15">
        <v>45743</v>
      </c>
      <c r="C49" s="16">
        <v>16225</v>
      </c>
      <c r="D49" s="17">
        <f t="shared" si="0"/>
        <v>19470</v>
      </c>
    </row>
    <row r="50" spans="1:4" x14ac:dyDescent="0.2">
      <c r="A50" s="19"/>
      <c r="B50" s="15">
        <v>45744</v>
      </c>
      <c r="C50" s="16">
        <v>16225</v>
      </c>
      <c r="D50" s="17">
        <f t="shared" si="0"/>
        <v>19470</v>
      </c>
    </row>
    <row r="51" spans="1:4" x14ac:dyDescent="0.2">
      <c r="A51" s="19"/>
      <c r="B51" s="15">
        <v>45745</v>
      </c>
      <c r="C51" s="16">
        <v>16225</v>
      </c>
      <c r="D51" s="17">
        <f t="shared" si="0"/>
        <v>19470</v>
      </c>
    </row>
    <row r="52" spans="1:4" x14ac:dyDescent="0.2">
      <c r="A52" s="19"/>
      <c r="B52" s="15">
        <v>45746</v>
      </c>
      <c r="C52" s="16">
        <v>16225</v>
      </c>
      <c r="D52" s="17">
        <f t="shared" si="0"/>
        <v>19470</v>
      </c>
    </row>
    <row r="53" spans="1:4" x14ac:dyDescent="0.2">
      <c r="A53" s="19"/>
      <c r="B53" s="15">
        <v>45747</v>
      </c>
      <c r="C53" s="16">
        <v>16225</v>
      </c>
      <c r="D53" s="17">
        <f t="shared" si="0"/>
        <v>19470</v>
      </c>
    </row>
  </sheetData>
  <mergeCells count="9">
    <mergeCell ref="B21:B22"/>
    <mergeCell ref="C21:C22"/>
    <mergeCell ref="D21:D22"/>
    <mergeCell ref="C3:D3"/>
    <mergeCell ref="B10:D10"/>
    <mergeCell ref="B11:D11"/>
    <mergeCell ref="B15:B16"/>
    <mergeCell ref="C15:C16"/>
    <mergeCell ref="D15:D16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55"/>
  <sheetViews>
    <sheetView zoomScaleNormal="100" workbookViewId="0">
      <selection activeCell="C3" sqref="C3:D3"/>
    </sheetView>
  </sheetViews>
  <sheetFormatPr defaultColWidth="11.5703125" defaultRowHeight="12.75" customHeight="1" x14ac:dyDescent="0.2"/>
  <cols>
    <col min="2" max="2" width="16.28515625" customWidth="1"/>
    <col min="3" max="3" width="34.7109375" customWidth="1"/>
    <col min="4" max="4" width="40" customWidth="1"/>
  </cols>
  <sheetData>
    <row r="1" spans="1:4" x14ac:dyDescent="0.2">
      <c r="A1" s="2"/>
      <c r="B1" s="2"/>
      <c r="C1" s="1"/>
      <c r="D1" s="5" t="s">
        <v>0</v>
      </c>
    </row>
    <row r="2" spans="1:4" ht="25.5" x14ac:dyDescent="0.2">
      <c r="A2" s="2"/>
      <c r="B2" s="2"/>
      <c r="C2" s="1"/>
      <c r="D2" s="6" t="s">
        <v>1</v>
      </c>
    </row>
    <row r="3" spans="1:4" x14ac:dyDescent="0.2">
      <c r="A3" s="2"/>
      <c r="B3" s="2"/>
      <c r="C3" s="60" t="s">
        <v>59</v>
      </c>
      <c r="D3" s="60"/>
    </row>
    <row r="4" spans="1:4" x14ac:dyDescent="0.2">
      <c r="A4" s="2"/>
      <c r="B4" s="2"/>
      <c r="C4" s="1"/>
      <c r="D4" s="2"/>
    </row>
    <row r="5" spans="1:4" x14ac:dyDescent="0.2">
      <c r="A5" s="2"/>
      <c r="B5" s="2"/>
      <c r="C5" s="1"/>
      <c r="D5" s="23" t="s">
        <v>3</v>
      </c>
    </row>
    <row r="6" spans="1:4" x14ac:dyDescent="0.2">
      <c r="A6" s="2"/>
      <c r="B6" s="2"/>
      <c r="C6" s="1"/>
      <c r="D6" s="23" t="s">
        <v>4</v>
      </c>
    </row>
    <row r="7" spans="1:4" x14ac:dyDescent="0.2">
      <c r="A7" s="2"/>
      <c r="B7" s="2"/>
      <c r="C7" s="31" t="s">
        <v>5</v>
      </c>
      <c r="D7" s="5" t="s">
        <v>60</v>
      </c>
    </row>
    <row r="8" spans="1:4" x14ac:dyDescent="0.2">
      <c r="A8" s="2"/>
      <c r="B8" s="2"/>
      <c r="C8" s="3" t="s">
        <v>7</v>
      </c>
      <c r="D8" s="32"/>
    </row>
    <row r="9" spans="1:4" x14ac:dyDescent="0.2">
      <c r="A9" s="2"/>
      <c r="B9" s="2"/>
      <c r="C9" s="1"/>
      <c r="D9" s="2"/>
    </row>
    <row r="10" spans="1:4" ht="12.75" customHeight="1" x14ac:dyDescent="0.2">
      <c r="A10" s="2"/>
      <c r="B10" s="61" t="s">
        <v>8</v>
      </c>
      <c r="C10" s="61"/>
      <c r="D10" s="61"/>
    </row>
    <row r="11" spans="1:4" ht="12.75" customHeight="1" x14ac:dyDescent="0.2">
      <c r="A11" s="2"/>
      <c r="B11" s="61" t="s">
        <v>61</v>
      </c>
      <c r="C11" s="61"/>
      <c r="D11" s="61"/>
    </row>
    <row r="12" spans="1:4" x14ac:dyDescent="0.2">
      <c r="A12" s="2"/>
      <c r="B12" s="2"/>
      <c r="C12" s="1"/>
      <c r="D12" s="2"/>
    </row>
    <row r="13" spans="1:4" x14ac:dyDescent="0.2">
      <c r="A13" s="2"/>
      <c r="B13" s="25" t="s">
        <v>10</v>
      </c>
      <c r="C13" s="1"/>
      <c r="D13" s="2"/>
    </row>
    <row r="14" spans="1:4" x14ac:dyDescent="0.2">
      <c r="A14" s="2"/>
      <c r="B14" s="2"/>
      <c r="C14" s="1"/>
      <c r="D14" s="2"/>
    </row>
    <row r="15" spans="1:4" ht="12.75" customHeight="1" x14ac:dyDescent="0.2">
      <c r="A15" s="2"/>
      <c r="B15" s="65" t="s">
        <v>11</v>
      </c>
      <c r="C15" s="66" t="s">
        <v>12</v>
      </c>
      <c r="D15" s="67" t="s">
        <v>13</v>
      </c>
    </row>
    <row r="16" spans="1:4" x14ac:dyDescent="0.2">
      <c r="A16" s="2"/>
      <c r="B16" s="65"/>
      <c r="C16" s="66"/>
      <c r="D16" s="67"/>
    </row>
    <row r="17" spans="1:4" x14ac:dyDescent="0.2">
      <c r="A17" s="2"/>
      <c r="B17" s="11">
        <v>45748</v>
      </c>
      <c r="C17" s="12">
        <f>6183.333</f>
        <v>6183.3329999999996</v>
      </c>
      <c r="D17" s="12">
        <f>C17*1.2</f>
        <v>7419.9995999999992</v>
      </c>
    </row>
    <row r="18" spans="1:4" x14ac:dyDescent="0.2">
      <c r="A18" s="2"/>
      <c r="B18" s="13"/>
      <c r="C18" s="14"/>
      <c r="D18" s="14"/>
    </row>
    <row r="19" spans="1:4" x14ac:dyDescent="0.2">
      <c r="A19" s="2"/>
      <c r="B19" s="25" t="s">
        <v>14</v>
      </c>
      <c r="C19" s="14"/>
      <c r="D19" s="14"/>
    </row>
    <row r="20" spans="1:4" x14ac:dyDescent="0.2">
      <c r="A20" s="2"/>
      <c r="B20" s="2"/>
      <c r="C20" s="1"/>
      <c r="D20" s="2"/>
    </row>
    <row r="21" spans="1:4" ht="12.75" customHeight="1" x14ac:dyDescent="0.2">
      <c r="A21" s="2"/>
      <c r="B21" s="65" t="s">
        <v>11</v>
      </c>
      <c r="C21" s="66" t="s">
        <v>12</v>
      </c>
      <c r="D21" s="67" t="s">
        <v>13</v>
      </c>
    </row>
    <row r="22" spans="1:4" x14ac:dyDescent="0.2">
      <c r="A22" s="2"/>
      <c r="B22" s="65"/>
      <c r="C22" s="66"/>
      <c r="D22" s="66"/>
    </row>
    <row r="23" spans="1:4" x14ac:dyDescent="0.2">
      <c r="A23" s="2"/>
      <c r="B23" s="15">
        <v>45748</v>
      </c>
      <c r="C23" s="16">
        <v>16328.13</v>
      </c>
      <c r="D23" s="17">
        <f t="shared" ref="D23:D52" si="0">C23*1.2</f>
        <v>19593.755999999998</v>
      </c>
    </row>
    <row r="24" spans="1:4" x14ac:dyDescent="0.2">
      <c r="A24" s="2"/>
      <c r="B24" s="15">
        <v>45749</v>
      </c>
      <c r="C24" s="16">
        <v>17050</v>
      </c>
      <c r="D24" s="17">
        <f t="shared" si="0"/>
        <v>20460</v>
      </c>
    </row>
    <row r="25" spans="1:4" x14ac:dyDescent="0.2">
      <c r="A25" s="2"/>
      <c r="B25" s="15">
        <v>45750</v>
      </c>
      <c r="C25" s="16">
        <v>16408.79</v>
      </c>
      <c r="D25" s="17">
        <f t="shared" si="0"/>
        <v>19690.547999999999</v>
      </c>
    </row>
    <row r="26" spans="1:4" x14ac:dyDescent="0.2">
      <c r="A26" s="2"/>
      <c r="B26" s="15">
        <v>45751</v>
      </c>
      <c r="C26" s="16">
        <v>16467.080000000002</v>
      </c>
      <c r="D26" s="17">
        <f t="shared" si="0"/>
        <v>19760.496000000003</v>
      </c>
    </row>
    <row r="27" spans="1:4" x14ac:dyDescent="0.2">
      <c r="A27" s="2"/>
      <c r="B27" s="15">
        <v>45752</v>
      </c>
      <c r="C27" s="16">
        <v>16467.080000000002</v>
      </c>
      <c r="D27" s="17">
        <f t="shared" si="0"/>
        <v>19760.496000000003</v>
      </c>
    </row>
    <row r="28" spans="1:4" x14ac:dyDescent="0.2">
      <c r="A28" s="2"/>
      <c r="B28" s="15">
        <v>45753</v>
      </c>
      <c r="C28" s="16">
        <v>16467.080000000002</v>
      </c>
      <c r="D28" s="17">
        <f t="shared" si="0"/>
        <v>19760.496000000003</v>
      </c>
    </row>
    <row r="29" spans="1:4" x14ac:dyDescent="0.2">
      <c r="A29" s="2"/>
      <c r="B29" s="15">
        <v>45754</v>
      </c>
      <c r="C29" s="16">
        <v>16467.080000000002</v>
      </c>
      <c r="D29" s="17">
        <f t="shared" si="0"/>
        <v>19760.496000000003</v>
      </c>
    </row>
    <row r="30" spans="1:4" x14ac:dyDescent="0.2">
      <c r="A30" s="2"/>
      <c r="B30" s="15">
        <v>45755</v>
      </c>
      <c r="C30" s="16">
        <v>16467.080000000002</v>
      </c>
      <c r="D30" s="17">
        <f t="shared" si="0"/>
        <v>19760.496000000003</v>
      </c>
    </row>
    <row r="31" spans="1:4" x14ac:dyDescent="0.2">
      <c r="A31" s="2"/>
      <c r="B31" s="15">
        <v>45756</v>
      </c>
      <c r="C31" s="16">
        <v>16530.07</v>
      </c>
      <c r="D31" s="17">
        <f t="shared" si="0"/>
        <v>19836.083999999999</v>
      </c>
    </row>
    <row r="32" spans="1:4" x14ac:dyDescent="0.2">
      <c r="A32" s="2"/>
      <c r="B32" s="15">
        <v>45757</v>
      </c>
      <c r="C32" s="16">
        <v>16530.07</v>
      </c>
      <c r="D32" s="17">
        <f t="shared" si="0"/>
        <v>19836.083999999999</v>
      </c>
    </row>
    <row r="33" spans="1:4" x14ac:dyDescent="0.2">
      <c r="A33" s="2"/>
      <c r="B33" s="15">
        <v>45758</v>
      </c>
      <c r="C33" s="16">
        <v>16530.07</v>
      </c>
      <c r="D33" s="17">
        <f t="shared" si="0"/>
        <v>19836.083999999999</v>
      </c>
    </row>
    <row r="34" spans="1:4" x14ac:dyDescent="0.2">
      <c r="A34" s="2"/>
      <c r="B34" s="15">
        <v>45759</v>
      </c>
      <c r="C34" s="16">
        <v>16548.77</v>
      </c>
      <c r="D34" s="17">
        <f t="shared" si="0"/>
        <v>19858.524000000001</v>
      </c>
    </row>
    <row r="35" spans="1:4" x14ac:dyDescent="0.2">
      <c r="A35" s="2"/>
      <c r="B35" s="15">
        <v>45760</v>
      </c>
      <c r="C35" s="16">
        <v>16548.77</v>
      </c>
      <c r="D35" s="17">
        <f t="shared" si="0"/>
        <v>19858.524000000001</v>
      </c>
    </row>
    <row r="36" spans="1:4" x14ac:dyDescent="0.2">
      <c r="A36" s="2"/>
      <c r="B36" s="15">
        <v>45761</v>
      </c>
      <c r="C36" s="16">
        <v>16602.150000000001</v>
      </c>
      <c r="D36" s="17">
        <f t="shared" si="0"/>
        <v>19922.580000000002</v>
      </c>
    </row>
    <row r="37" spans="1:4" x14ac:dyDescent="0.2">
      <c r="A37" s="2"/>
      <c r="B37" s="15">
        <v>45762</v>
      </c>
      <c r="C37" s="16">
        <v>16633.95</v>
      </c>
      <c r="D37" s="17">
        <f t="shared" si="0"/>
        <v>19960.740000000002</v>
      </c>
    </row>
    <row r="38" spans="1:4" x14ac:dyDescent="0.2">
      <c r="A38" s="2"/>
      <c r="B38" s="15">
        <v>45763</v>
      </c>
      <c r="C38" s="16">
        <v>16633.95</v>
      </c>
      <c r="D38" s="17">
        <f t="shared" si="0"/>
        <v>19960.740000000002</v>
      </c>
    </row>
    <row r="39" spans="1:4" x14ac:dyDescent="0.2">
      <c r="A39" s="19"/>
      <c r="B39" s="15">
        <v>45764</v>
      </c>
      <c r="C39" s="16">
        <v>16637.5</v>
      </c>
      <c r="D39" s="17">
        <f t="shared" si="0"/>
        <v>19965</v>
      </c>
    </row>
    <row r="40" spans="1:4" x14ac:dyDescent="0.2">
      <c r="A40" s="19"/>
      <c r="B40" s="15">
        <v>45765</v>
      </c>
      <c r="C40" s="16">
        <v>16643.55</v>
      </c>
      <c r="D40" s="17">
        <f t="shared" si="0"/>
        <v>19972.259999999998</v>
      </c>
    </row>
    <row r="41" spans="1:4" x14ac:dyDescent="0.2">
      <c r="A41" s="19"/>
      <c r="B41" s="15">
        <v>45766</v>
      </c>
      <c r="C41" s="16">
        <v>16648.5</v>
      </c>
      <c r="D41" s="17">
        <f t="shared" si="0"/>
        <v>19978.2</v>
      </c>
    </row>
    <row r="42" spans="1:4" x14ac:dyDescent="0.2">
      <c r="A42" s="19"/>
      <c r="B42" s="15">
        <v>45767</v>
      </c>
      <c r="C42" s="16">
        <v>16648.5</v>
      </c>
      <c r="D42" s="17">
        <f t="shared" si="0"/>
        <v>19978.2</v>
      </c>
    </row>
    <row r="43" spans="1:4" x14ac:dyDescent="0.2">
      <c r="A43" s="19"/>
      <c r="B43" s="15">
        <v>45768</v>
      </c>
      <c r="C43" s="16">
        <v>16648.5</v>
      </c>
      <c r="D43" s="17">
        <f t="shared" si="0"/>
        <v>19978.2</v>
      </c>
    </row>
    <row r="44" spans="1:4" x14ac:dyDescent="0.2">
      <c r="A44" s="19"/>
      <c r="B44" s="15">
        <v>45769</v>
      </c>
      <c r="C44" s="16">
        <v>16654</v>
      </c>
      <c r="D44" s="17">
        <f t="shared" si="0"/>
        <v>19984.8</v>
      </c>
    </row>
    <row r="45" spans="1:4" x14ac:dyDescent="0.2">
      <c r="A45" s="19"/>
      <c r="B45" s="15">
        <v>45770</v>
      </c>
      <c r="C45" s="16">
        <v>16654</v>
      </c>
      <c r="D45" s="17">
        <f t="shared" si="0"/>
        <v>19984.8</v>
      </c>
    </row>
    <row r="46" spans="1:4" x14ac:dyDescent="0.2">
      <c r="A46" s="19"/>
      <c r="B46" s="15">
        <v>45771</v>
      </c>
      <c r="C46" s="16">
        <v>16661.55</v>
      </c>
      <c r="D46" s="17">
        <f t="shared" si="0"/>
        <v>19993.859999999997</v>
      </c>
    </row>
    <row r="47" spans="1:4" x14ac:dyDescent="0.2">
      <c r="A47" s="19"/>
      <c r="B47" s="15">
        <v>45772</v>
      </c>
      <c r="C47" s="16">
        <v>16661.55</v>
      </c>
      <c r="D47" s="17">
        <f t="shared" si="0"/>
        <v>19993.859999999997</v>
      </c>
    </row>
    <row r="48" spans="1:4" x14ac:dyDescent="0.2">
      <c r="A48" s="19"/>
      <c r="B48" s="15">
        <v>45773</v>
      </c>
      <c r="C48" s="16">
        <v>16661.55</v>
      </c>
      <c r="D48" s="17">
        <f t="shared" si="0"/>
        <v>19993.859999999997</v>
      </c>
    </row>
    <row r="49" spans="1:4" x14ac:dyDescent="0.2">
      <c r="A49" s="19"/>
      <c r="B49" s="15">
        <v>45774</v>
      </c>
      <c r="C49" s="16">
        <v>16731</v>
      </c>
      <c r="D49" s="17">
        <f t="shared" si="0"/>
        <v>20077.2</v>
      </c>
    </row>
    <row r="50" spans="1:4" x14ac:dyDescent="0.2">
      <c r="A50" s="19"/>
      <c r="B50" s="15">
        <v>45775</v>
      </c>
      <c r="C50" s="16">
        <v>16868.5</v>
      </c>
      <c r="D50" s="17">
        <f t="shared" si="0"/>
        <v>20242.2</v>
      </c>
    </row>
    <row r="51" spans="1:4" x14ac:dyDescent="0.2">
      <c r="A51" s="19"/>
      <c r="B51" s="15">
        <v>45776</v>
      </c>
      <c r="C51" s="16">
        <v>16773.900000000001</v>
      </c>
      <c r="D51" s="17">
        <f t="shared" si="0"/>
        <v>20128.68</v>
      </c>
    </row>
    <row r="52" spans="1:4" x14ac:dyDescent="0.2">
      <c r="A52" s="19"/>
      <c r="B52" s="15">
        <v>45777</v>
      </c>
      <c r="C52" s="16">
        <v>16665</v>
      </c>
      <c r="D52" s="17">
        <f t="shared" si="0"/>
        <v>19998</v>
      </c>
    </row>
    <row r="53" spans="1:4" x14ac:dyDescent="0.2">
      <c r="A53" s="2"/>
      <c r="B53" s="19"/>
      <c r="C53" s="20"/>
      <c r="D53" s="21"/>
    </row>
    <row r="54" spans="1:4" x14ac:dyDescent="0.2">
      <c r="A54" s="2"/>
      <c r="B54" s="62"/>
      <c r="C54" s="62"/>
      <c r="D54" s="33"/>
    </row>
    <row r="55" spans="1:4" x14ac:dyDescent="0.2">
      <c r="A55" s="2"/>
      <c r="B55" s="33" t="s">
        <v>15</v>
      </c>
      <c r="C55" s="22"/>
      <c r="D55" s="33" t="s">
        <v>62</v>
      </c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527"/>
  <sheetViews>
    <sheetView zoomScale="115" zoomScaleNormal="115" workbookViewId="0">
      <selection activeCell="C20" sqref="C20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5.5" x14ac:dyDescent="0.2">
      <c r="D2" s="6" t="s">
        <v>1</v>
      </c>
      <c r="G2" s="7"/>
    </row>
    <row r="3" spans="2:7" x14ac:dyDescent="0.2">
      <c r="C3" s="60" t="s">
        <v>17</v>
      </c>
      <c r="D3" s="60"/>
      <c r="G3" s="7"/>
    </row>
    <row r="4" spans="2:7" x14ac:dyDescent="0.2">
      <c r="G4" s="7"/>
    </row>
    <row r="5" spans="2:7" x14ac:dyDescent="0.2">
      <c r="D5" s="23" t="s">
        <v>3</v>
      </c>
      <c r="G5" s="7"/>
    </row>
    <row r="6" spans="2:7" x14ac:dyDescent="0.2">
      <c r="D6" s="23" t="s">
        <v>4</v>
      </c>
    </row>
    <row r="7" spans="2:7" x14ac:dyDescent="0.2">
      <c r="C7" s="6" t="s">
        <v>5</v>
      </c>
      <c r="D7" s="24" t="s">
        <v>6</v>
      </c>
    </row>
    <row r="8" spans="2:7" x14ac:dyDescent="0.2">
      <c r="C8" s="9" t="s">
        <v>7</v>
      </c>
    </row>
    <row r="9" spans="2:7" x14ac:dyDescent="0.2">
      <c r="G9" s="7"/>
    </row>
    <row r="10" spans="2:7" ht="12.75" customHeight="1" x14ac:dyDescent="0.2">
      <c r="B10" s="61" t="s">
        <v>8</v>
      </c>
      <c r="C10" s="61"/>
      <c r="D10" s="61"/>
      <c r="G10" s="7"/>
    </row>
    <row r="11" spans="2:7" ht="12.75" customHeight="1" x14ac:dyDescent="0.2">
      <c r="B11" s="61" t="s">
        <v>18</v>
      </c>
      <c r="C11" s="61"/>
      <c r="D11" s="61"/>
      <c r="G11" s="7"/>
    </row>
    <row r="12" spans="2:7" x14ac:dyDescent="0.2">
      <c r="G12" s="7"/>
    </row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10"/>
    </row>
    <row r="17" spans="2:7" x14ac:dyDescent="0.2">
      <c r="B17" s="11">
        <v>45231</v>
      </c>
      <c r="C17" s="12">
        <v>6183.33</v>
      </c>
      <c r="D17" s="12">
        <f>C17*1.2</f>
        <v>7419.9959999999992</v>
      </c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1" spans="2:7" ht="12.75" customHeight="1" x14ac:dyDescent="0.2">
      <c r="B21" s="56" t="s">
        <v>11</v>
      </c>
      <c r="C21" s="57" t="s">
        <v>12</v>
      </c>
      <c r="D21" s="58" t="s">
        <v>13</v>
      </c>
    </row>
    <row r="22" spans="2:7" x14ac:dyDescent="0.2">
      <c r="B22" s="56"/>
      <c r="C22" s="57"/>
      <c r="D22" s="57"/>
      <c r="G22" s="7"/>
    </row>
    <row r="23" spans="2:7" x14ac:dyDescent="0.2">
      <c r="B23" s="15">
        <v>45231</v>
      </c>
      <c r="C23" s="16">
        <v>15675</v>
      </c>
      <c r="D23" s="17">
        <f t="shared" ref="D23:D52" si="0">ROUND(C23*1.2,2)</f>
        <v>18810</v>
      </c>
      <c r="G23" s="7"/>
    </row>
    <row r="24" spans="2:7" x14ac:dyDescent="0.2">
      <c r="B24" s="15">
        <v>45232</v>
      </c>
      <c r="C24" s="16">
        <v>15675</v>
      </c>
      <c r="D24" s="17">
        <f t="shared" si="0"/>
        <v>18810</v>
      </c>
      <c r="G24" s="7"/>
    </row>
    <row r="25" spans="2:7" x14ac:dyDescent="0.2">
      <c r="B25" s="15">
        <v>45233</v>
      </c>
      <c r="C25" s="16">
        <v>15675</v>
      </c>
      <c r="D25" s="17">
        <f t="shared" si="0"/>
        <v>18810</v>
      </c>
      <c r="G25" s="7"/>
    </row>
    <row r="26" spans="2:7" x14ac:dyDescent="0.2">
      <c r="B26" s="15">
        <v>45234</v>
      </c>
      <c r="C26" s="16">
        <v>15675</v>
      </c>
      <c r="D26" s="17">
        <f t="shared" si="0"/>
        <v>18810</v>
      </c>
    </row>
    <row r="27" spans="2:7" x14ac:dyDescent="0.2">
      <c r="B27" s="15">
        <v>45235</v>
      </c>
      <c r="C27" s="16">
        <v>15675</v>
      </c>
      <c r="D27" s="17">
        <f t="shared" si="0"/>
        <v>18810</v>
      </c>
    </row>
    <row r="28" spans="2:7" x14ac:dyDescent="0.2">
      <c r="B28" s="15">
        <v>45236</v>
      </c>
      <c r="C28" s="16">
        <v>15510</v>
      </c>
      <c r="D28" s="17">
        <f t="shared" si="0"/>
        <v>18612</v>
      </c>
    </row>
    <row r="29" spans="2:7" x14ac:dyDescent="0.2">
      <c r="B29" s="15">
        <v>45237</v>
      </c>
      <c r="C29" s="16">
        <v>15510</v>
      </c>
      <c r="D29" s="17">
        <f t="shared" si="0"/>
        <v>18612</v>
      </c>
      <c r="G29" s="7"/>
    </row>
    <row r="30" spans="2:7" x14ac:dyDescent="0.2">
      <c r="B30" s="15">
        <v>45238</v>
      </c>
      <c r="C30" s="16">
        <v>15510</v>
      </c>
      <c r="D30" s="17">
        <f t="shared" si="0"/>
        <v>18612</v>
      </c>
      <c r="G30" s="7"/>
    </row>
    <row r="31" spans="2:7" x14ac:dyDescent="0.2">
      <c r="B31" s="15">
        <v>45239</v>
      </c>
      <c r="C31" s="16">
        <v>15290</v>
      </c>
      <c r="D31" s="17">
        <f t="shared" si="0"/>
        <v>18348</v>
      </c>
      <c r="G31" s="7"/>
    </row>
    <row r="32" spans="2:7" x14ac:dyDescent="0.2">
      <c r="B32" s="15">
        <v>45240</v>
      </c>
      <c r="C32" s="16">
        <v>15290</v>
      </c>
      <c r="D32" s="17">
        <f t="shared" si="0"/>
        <v>18348</v>
      </c>
      <c r="G32" s="7"/>
    </row>
    <row r="33" spans="2:7" x14ac:dyDescent="0.2">
      <c r="B33" s="15">
        <v>45241</v>
      </c>
      <c r="C33" s="16">
        <v>15290</v>
      </c>
      <c r="D33" s="17">
        <f t="shared" si="0"/>
        <v>18348</v>
      </c>
    </row>
    <row r="34" spans="2:7" x14ac:dyDescent="0.2">
      <c r="B34" s="15">
        <v>45242</v>
      </c>
      <c r="C34" s="16">
        <v>15290</v>
      </c>
      <c r="D34" s="17">
        <f t="shared" si="0"/>
        <v>18348</v>
      </c>
    </row>
    <row r="35" spans="2:7" x14ac:dyDescent="0.2">
      <c r="B35" s="15">
        <v>45243</v>
      </c>
      <c r="C35" s="16">
        <v>15290</v>
      </c>
      <c r="D35" s="17">
        <f t="shared" si="0"/>
        <v>18348</v>
      </c>
    </row>
    <row r="36" spans="2:7" x14ac:dyDescent="0.2">
      <c r="B36" s="15">
        <v>45244</v>
      </c>
      <c r="C36" s="16">
        <v>15290</v>
      </c>
      <c r="D36" s="17">
        <f t="shared" si="0"/>
        <v>18348</v>
      </c>
      <c r="G36" s="10"/>
    </row>
    <row r="37" spans="2:7" x14ac:dyDescent="0.2">
      <c r="B37" s="15">
        <v>45245</v>
      </c>
      <c r="C37" s="16">
        <v>15290</v>
      </c>
      <c r="D37" s="17">
        <f t="shared" si="0"/>
        <v>18348</v>
      </c>
    </row>
    <row r="38" spans="2:7" x14ac:dyDescent="0.2">
      <c r="B38" s="15">
        <v>45246</v>
      </c>
      <c r="C38" s="16">
        <v>15290</v>
      </c>
      <c r="D38" s="17">
        <f t="shared" si="0"/>
        <v>18348</v>
      </c>
    </row>
    <row r="39" spans="2:7" x14ac:dyDescent="0.2">
      <c r="B39" s="15">
        <v>45247</v>
      </c>
      <c r="C39" s="16">
        <v>15290</v>
      </c>
      <c r="D39" s="17">
        <f t="shared" si="0"/>
        <v>18348</v>
      </c>
    </row>
    <row r="40" spans="2:7" x14ac:dyDescent="0.2">
      <c r="B40" s="15">
        <v>45248</v>
      </c>
      <c r="C40" s="16">
        <v>15180</v>
      </c>
      <c r="D40" s="17">
        <f t="shared" si="0"/>
        <v>18216</v>
      </c>
    </row>
    <row r="41" spans="2:7" x14ac:dyDescent="0.2">
      <c r="B41" s="15">
        <v>45249</v>
      </c>
      <c r="C41" s="16">
        <v>15180</v>
      </c>
      <c r="D41" s="17">
        <f t="shared" si="0"/>
        <v>18216</v>
      </c>
    </row>
    <row r="42" spans="2:7" x14ac:dyDescent="0.2">
      <c r="B42" s="15">
        <v>45250</v>
      </c>
      <c r="C42" s="16">
        <v>15180</v>
      </c>
      <c r="D42" s="17">
        <f t="shared" si="0"/>
        <v>18216</v>
      </c>
      <c r="G42" s="7"/>
    </row>
    <row r="43" spans="2:7" x14ac:dyDescent="0.2">
      <c r="B43" s="15">
        <v>45251</v>
      </c>
      <c r="C43" s="16">
        <v>15070</v>
      </c>
      <c r="D43" s="17">
        <f t="shared" si="0"/>
        <v>18084</v>
      </c>
      <c r="G43" s="7"/>
    </row>
    <row r="44" spans="2:7" x14ac:dyDescent="0.2">
      <c r="B44" s="15">
        <v>45252</v>
      </c>
      <c r="C44" s="16">
        <v>14795</v>
      </c>
      <c r="D44" s="17">
        <f t="shared" si="0"/>
        <v>17754</v>
      </c>
      <c r="G44" s="7"/>
    </row>
    <row r="45" spans="2:7" x14ac:dyDescent="0.2">
      <c r="B45" s="15">
        <v>45253</v>
      </c>
      <c r="C45" s="16">
        <v>14795</v>
      </c>
      <c r="D45" s="17">
        <f t="shared" si="0"/>
        <v>17754</v>
      </c>
      <c r="G45" s="7"/>
    </row>
    <row r="46" spans="2:7" x14ac:dyDescent="0.2">
      <c r="B46" s="15">
        <v>45254</v>
      </c>
      <c r="C46" s="16">
        <v>14685</v>
      </c>
      <c r="D46" s="17">
        <f t="shared" si="0"/>
        <v>17622</v>
      </c>
    </row>
    <row r="47" spans="2:7" x14ac:dyDescent="0.2">
      <c r="B47" s="15">
        <v>45255</v>
      </c>
      <c r="C47" s="16">
        <v>14685</v>
      </c>
      <c r="D47" s="17">
        <f t="shared" si="0"/>
        <v>17622</v>
      </c>
    </row>
    <row r="48" spans="2:7" x14ac:dyDescent="0.2">
      <c r="B48" s="15">
        <v>45256</v>
      </c>
      <c r="C48" s="16">
        <v>14575</v>
      </c>
      <c r="D48" s="17">
        <f t="shared" si="0"/>
        <v>17490</v>
      </c>
    </row>
    <row r="49" spans="2:7" x14ac:dyDescent="0.2">
      <c r="B49" s="15">
        <v>45257</v>
      </c>
      <c r="C49" s="16">
        <v>14575</v>
      </c>
      <c r="D49" s="17">
        <f t="shared" si="0"/>
        <v>17490</v>
      </c>
      <c r="G49" s="7"/>
    </row>
    <row r="50" spans="2:7" x14ac:dyDescent="0.2">
      <c r="B50" s="15">
        <v>45258</v>
      </c>
      <c r="C50" s="16">
        <v>14465</v>
      </c>
      <c r="D50" s="17">
        <f t="shared" si="0"/>
        <v>17358</v>
      </c>
      <c r="G50" s="7"/>
    </row>
    <row r="51" spans="2:7" x14ac:dyDescent="0.2">
      <c r="B51" s="15">
        <v>45259</v>
      </c>
      <c r="C51" s="16">
        <v>14465</v>
      </c>
      <c r="D51" s="17">
        <f t="shared" si="0"/>
        <v>17358</v>
      </c>
      <c r="G51" s="7"/>
    </row>
    <row r="52" spans="2:7" x14ac:dyDescent="0.2">
      <c r="B52" s="15">
        <v>45260</v>
      </c>
      <c r="C52" s="16">
        <v>14465</v>
      </c>
      <c r="D52" s="17">
        <f t="shared" si="0"/>
        <v>17358</v>
      </c>
      <c r="G52" s="7"/>
    </row>
    <row r="54" spans="2:7" x14ac:dyDescent="0.2">
      <c r="B54" s="19" t="s">
        <v>15</v>
      </c>
      <c r="C54" s="20"/>
      <c r="D54" s="21"/>
    </row>
    <row r="55" spans="2:7" x14ac:dyDescent="0.2">
      <c r="B55" s="62"/>
      <c r="C55" s="62"/>
      <c r="D55" s="22"/>
    </row>
    <row r="56" spans="2:7" x14ac:dyDescent="0.2">
      <c r="B56" s="22"/>
      <c r="C56" s="22"/>
      <c r="D56" s="22"/>
      <c r="G56" s="10"/>
    </row>
    <row r="57" spans="2:7" ht="25.5" x14ac:dyDescent="0.2">
      <c r="B57" s="22" t="s">
        <v>16</v>
      </c>
      <c r="C57" s="22"/>
      <c r="D57" s="22" t="s">
        <v>19</v>
      </c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5" spans="7:7" x14ac:dyDescent="0.2">
      <c r="G65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6" spans="7:7" x14ac:dyDescent="0.2">
      <c r="G76" s="10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6" spans="7:7" x14ac:dyDescent="0.2">
      <c r="G96" s="10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5" spans="7:7" x14ac:dyDescent="0.2">
      <c r="G105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2" spans="7:7" x14ac:dyDescent="0.2">
      <c r="G112" s="7"/>
    </row>
    <row r="116" spans="7:7" x14ac:dyDescent="0.2">
      <c r="G116" s="10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5" spans="7:7" x14ac:dyDescent="0.2">
      <c r="G125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2" spans="7:7" x14ac:dyDescent="0.2">
      <c r="G132" s="7"/>
    </row>
    <row r="136" spans="7:7" x14ac:dyDescent="0.2">
      <c r="G136" s="10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5" spans="7:7" x14ac:dyDescent="0.2">
      <c r="G145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2" spans="7:7" x14ac:dyDescent="0.2">
      <c r="G152" s="7"/>
    </row>
    <row r="156" spans="7:7" x14ac:dyDescent="0.2">
      <c r="G156" s="10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5" spans="7:7" x14ac:dyDescent="0.2">
      <c r="G165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2" spans="7:7" x14ac:dyDescent="0.2">
      <c r="G172" s="7"/>
    </row>
    <row r="176" spans="7:7" x14ac:dyDescent="0.2">
      <c r="G176" s="10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5" spans="7:7" x14ac:dyDescent="0.2">
      <c r="G185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2" spans="7:7" x14ac:dyDescent="0.2">
      <c r="G192" s="7"/>
    </row>
    <row r="196" spans="7:7" x14ac:dyDescent="0.2">
      <c r="G196" s="10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5" spans="7:7" x14ac:dyDescent="0.2">
      <c r="G205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2" spans="7:7" x14ac:dyDescent="0.2">
      <c r="G212" s="7"/>
    </row>
    <row r="216" spans="7:7" x14ac:dyDescent="0.2">
      <c r="G216" s="10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5" spans="7:7" x14ac:dyDescent="0.2">
      <c r="G225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2" spans="7:7" x14ac:dyDescent="0.2">
      <c r="G232" s="7"/>
    </row>
    <row r="236" spans="7:7" x14ac:dyDescent="0.2">
      <c r="G236" s="10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5" spans="7:7" x14ac:dyDescent="0.2">
      <c r="G245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2" spans="7:7" x14ac:dyDescent="0.2">
      <c r="G252" s="7"/>
    </row>
    <row r="256" spans="7:7" x14ac:dyDescent="0.2">
      <c r="G256" s="10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5" spans="7:7" x14ac:dyDescent="0.2">
      <c r="G265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2" spans="7:7" x14ac:dyDescent="0.2">
      <c r="G272" s="7"/>
    </row>
    <row r="276" spans="7:7" x14ac:dyDescent="0.2">
      <c r="G276" s="10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5" spans="7:7" x14ac:dyDescent="0.2">
      <c r="G285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2" spans="7:7" x14ac:dyDescent="0.2">
      <c r="G292" s="7"/>
    </row>
    <row r="296" spans="7:7" x14ac:dyDescent="0.2">
      <c r="G296" s="10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5" spans="7:7" x14ac:dyDescent="0.2">
      <c r="G305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2" spans="7:7" x14ac:dyDescent="0.2">
      <c r="G312" s="7"/>
    </row>
    <row r="316" spans="7:7" x14ac:dyDescent="0.2">
      <c r="G316" s="10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5" spans="7:7" x14ac:dyDescent="0.2">
      <c r="G325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2" spans="7:7" x14ac:dyDescent="0.2">
      <c r="G332" s="7"/>
    </row>
    <row r="336" spans="7:7" x14ac:dyDescent="0.2">
      <c r="G336" s="10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5" spans="7:7" x14ac:dyDescent="0.2">
      <c r="G345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2" spans="7:7" x14ac:dyDescent="0.2">
      <c r="G352" s="7"/>
    </row>
    <row r="356" spans="7:7" x14ac:dyDescent="0.2">
      <c r="G356" s="10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5" spans="7:7" x14ac:dyDescent="0.2">
      <c r="G365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2" spans="7:7" x14ac:dyDescent="0.2">
      <c r="G372" s="7"/>
    </row>
    <row r="376" spans="7:7" x14ac:dyDescent="0.2">
      <c r="G376" s="10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5" spans="7:7" x14ac:dyDescent="0.2">
      <c r="G385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2" spans="7:7" x14ac:dyDescent="0.2">
      <c r="G392" s="7"/>
    </row>
    <row r="396" spans="7:7" x14ac:dyDescent="0.2">
      <c r="G396" s="10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5" spans="7:7" x14ac:dyDescent="0.2">
      <c r="G405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2" spans="7:7" x14ac:dyDescent="0.2">
      <c r="G412" s="7"/>
    </row>
    <row r="416" spans="7:7" x14ac:dyDescent="0.2">
      <c r="G416" s="10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5" spans="7:7" x14ac:dyDescent="0.2">
      <c r="G425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2" spans="7:7" x14ac:dyDescent="0.2">
      <c r="G432" s="7"/>
    </row>
    <row r="436" spans="7:7" x14ac:dyDescent="0.2">
      <c r="G436" s="10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5" spans="7:7" x14ac:dyDescent="0.2">
      <c r="G445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2" spans="7:7" x14ac:dyDescent="0.2">
      <c r="G452" s="7"/>
    </row>
    <row r="456" spans="7:7" x14ac:dyDescent="0.2">
      <c r="G456" s="10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5" spans="7:7" x14ac:dyDescent="0.2">
      <c r="G465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2" spans="7:7" x14ac:dyDescent="0.2">
      <c r="G472" s="7"/>
    </row>
    <row r="476" spans="7:7" x14ac:dyDescent="0.2">
      <c r="G476" s="10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5" spans="7:7" x14ac:dyDescent="0.2">
      <c r="G485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2" spans="7:7" x14ac:dyDescent="0.2">
      <c r="G492" s="7"/>
    </row>
    <row r="496" spans="7:7" x14ac:dyDescent="0.2">
      <c r="G496" s="10"/>
    </row>
    <row r="502" spans="7:7" x14ac:dyDescent="0.2">
      <c r="G502" s="7"/>
    </row>
    <row r="503" spans="7:7" x14ac:dyDescent="0.2">
      <c r="G503" s="10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2" spans="7:7" x14ac:dyDescent="0.2">
      <c r="G512" s="7"/>
    </row>
    <row r="525" spans="7:7" x14ac:dyDescent="0.2">
      <c r="G525" s="7"/>
    </row>
    <row r="526" spans="7:7" x14ac:dyDescent="0.2">
      <c r="G526" s="7"/>
    </row>
    <row r="527" spans="7:7" x14ac:dyDescent="0.2">
      <c r="G527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D56"/>
  <sheetViews>
    <sheetView zoomScaleNormal="100" workbookViewId="0">
      <selection activeCell="D59" sqref="D59"/>
    </sheetView>
  </sheetViews>
  <sheetFormatPr defaultColWidth="11.5703125" defaultRowHeight="12.75" customHeight="1" x14ac:dyDescent="0.2"/>
  <cols>
    <col min="2" max="2" width="23.7109375" customWidth="1"/>
    <col min="3" max="3" width="33.5703125" customWidth="1"/>
    <col min="4" max="4" width="40.42578125" customWidth="1"/>
  </cols>
  <sheetData>
    <row r="2" spans="2:4" x14ac:dyDescent="0.2">
      <c r="B2" s="2"/>
      <c r="C2" s="1"/>
      <c r="D2" s="5" t="s">
        <v>0</v>
      </c>
    </row>
    <row r="3" spans="2:4" ht="25.5" x14ac:dyDescent="0.2">
      <c r="B3" s="2"/>
      <c r="C3" s="1"/>
      <c r="D3" s="6" t="s">
        <v>1</v>
      </c>
    </row>
    <row r="4" spans="2:4" x14ac:dyDescent="0.2">
      <c r="B4" s="2"/>
      <c r="C4" s="60" t="s">
        <v>63</v>
      </c>
      <c r="D4" s="60"/>
    </row>
    <row r="5" spans="2:4" x14ac:dyDescent="0.2">
      <c r="B5" s="2"/>
      <c r="C5" s="1"/>
      <c r="D5" s="2"/>
    </row>
    <row r="6" spans="2:4" x14ac:dyDescent="0.2">
      <c r="B6" s="2"/>
      <c r="C6" s="1"/>
      <c r="D6" s="23" t="s">
        <v>3</v>
      </c>
    </row>
    <row r="7" spans="2:4" x14ac:dyDescent="0.2">
      <c r="B7" s="2"/>
      <c r="C7" s="1"/>
      <c r="D7" s="23" t="s">
        <v>4</v>
      </c>
    </row>
    <row r="8" spans="2:4" x14ac:dyDescent="0.2">
      <c r="B8" s="2"/>
      <c r="C8" s="31" t="s">
        <v>5</v>
      </c>
      <c r="D8" s="34" t="s">
        <v>21</v>
      </c>
    </row>
    <row r="9" spans="2:4" x14ac:dyDescent="0.2">
      <c r="B9" s="2"/>
      <c r="C9" s="3" t="s">
        <v>7</v>
      </c>
      <c r="D9" s="32"/>
    </row>
    <row r="10" spans="2:4" x14ac:dyDescent="0.2">
      <c r="B10" s="2"/>
      <c r="C10" s="1"/>
      <c r="D10" s="2"/>
    </row>
    <row r="11" spans="2:4" ht="30.6" customHeight="1" x14ac:dyDescent="0.2">
      <c r="B11" s="61" t="s">
        <v>8</v>
      </c>
      <c r="C11" s="61"/>
      <c r="D11" s="61"/>
    </row>
    <row r="12" spans="2:4" ht="12.75" customHeight="1" x14ac:dyDescent="0.2">
      <c r="B12" s="61" t="s">
        <v>64</v>
      </c>
      <c r="C12" s="61"/>
      <c r="D12" s="61"/>
    </row>
    <row r="13" spans="2:4" x14ac:dyDescent="0.2">
      <c r="B13" s="2"/>
      <c r="C13" s="1"/>
      <c r="D13" s="2"/>
    </row>
    <row r="14" spans="2:4" x14ac:dyDescent="0.2">
      <c r="B14" s="25" t="s">
        <v>10</v>
      </c>
      <c r="C14" s="1"/>
      <c r="D14" s="2"/>
    </row>
    <row r="15" spans="2:4" x14ac:dyDescent="0.2">
      <c r="B15" s="2"/>
      <c r="C15" s="1"/>
      <c r="D15" s="2"/>
    </row>
    <row r="16" spans="2:4" ht="12.75" customHeight="1" x14ac:dyDescent="0.2">
      <c r="B16" s="65" t="s">
        <v>11</v>
      </c>
      <c r="C16" s="66" t="s">
        <v>12</v>
      </c>
      <c r="D16" s="67" t="s">
        <v>13</v>
      </c>
    </row>
    <row r="17" spans="2:4" x14ac:dyDescent="0.2">
      <c r="B17" s="65"/>
      <c r="C17" s="66"/>
      <c r="D17" s="67"/>
    </row>
    <row r="18" spans="2:4" x14ac:dyDescent="0.2">
      <c r="B18" s="11">
        <v>45778</v>
      </c>
      <c r="C18" s="12">
        <f>6183.333</f>
        <v>6183.3329999999996</v>
      </c>
      <c r="D18" s="12">
        <f>C18*1.2</f>
        <v>7419.9995999999992</v>
      </c>
    </row>
    <row r="19" spans="2:4" x14ac:dyDescent="0.2">
      <c r="B19" s="13"/>
      <c r="C19" s="14"/>
      <c r="D19" s="14"/>
    </row>
    <row r="20" spans="2:4" x14ac:dyDescent="0.2">
      <c r="B20" s="25" t="s">
        <v>14</v>
      </c>
      <c r="C20" s="14"/>
      <c r="D20" s="14"/>
    </row>
    <row r="21" spans="2:4" x14ac:dyDescent="0.2">
      <c r="B21" s="2"/>
      <c r="C21" s="1"/>
      <c r="D21" s="2"/>
    </row>
    <row r="22" spans="2:4" ht="12.75" customHeight="1" x14ac:dyDescent="0.2">
      <c r="B22" s="65" t="s">
        <v>11</v>
      </c>
      <c r="C22" s="66" t="s">
        <v>12</v>
      </c>
      <c r="D22" s="67" t="s">
        <v>13</v>
      </c>
    </row>
    <row r="23" spans="2:4" x14ac:dyDescent="0.2">
      <c r="B23" s="65"/>
      <c r="C23" s="66"/>
      <c r="D23" s="66"/>
    </row>
    <row r="24" spans="2:4" x14ac:dyDescent="0.2">
      <c r="B24" s="15">
        <v>45778</v>
      </c>
      <c r="C24" s="16">
        <v>16665</v>
      </c>
      <c r="D24" s="17">
        <f t="shared" ref="D24:D54" si="0">C24*1.2</f>
        <v>19998</v>
      </c>
    </row>
    <row r="25" spans="2:4" x14ac:dyDescent="0.2">
      <c r="B25" s="15">
        <v>45779</v>
      </c>
      <c r="C25" s="16">
        <v>16665</v>
      </c>
      <c r="D25" s="17">
        <f t="shared" si="0"/>
        <v>19998</v>
      </c>
    </row>
    <row r="26" spans="2:4" x14ac:dyDescent="0.2">
      <c r="B26" s="15">
        <v>45780</v>
      </c>
      <c r="C26" s="16">
        <v>16610</v>
      </c>
      <c r="D26" s="17">
        <f t="shared" si="0"/>
        <v>19932</v>
      </c>
    </row>
    <row r="27" spans="2:4" x14ac:dyDescent="0.2">
      <c r="B27" s="15">
        <v>45781</v>
      </c>
      <c r="C27" s="16">
        <v>16610</v>
      </c>
      <c r="D27" s="17">
        <f t="shared" si="0"/>
        <v>19932</v>
      </c>
    </row>
    <row r="28" spans="2:4" x14ac:dyDescent="0.2">
      <c r="B28" s="15">
        <v>45782</v>
      </c>
      <c r="C28" s="16">
        <v>16610</v>
      </c>
      <c r="D28" s="17">
        <f t="shared" si="0"/>
        <v>19932</v>
      </c>
    </row>
    <row r="29" spans="2:4" x14ac:dyDescent="0.2">
      <c r="B29" s="15">
        <v>45783</v>
      </c>
      <c r="C29" s="16">
        <v>16610</v>
      </c>
      <c r="D29" s="17">
        <f t="shared" si="0"/>
        <v>19932</v>
      </c>
    </row>
    <row r="30" spans="2:4" x14ac:dyDescent="0.2">
      <c r="B30" s="15">
        <v>45784</v>
      </c>
      <c r="C30" s="16">
        <v>16610</v>
      </c>
      <c r="D30" s="17">
        <f t="shared" si="0"/>
        <v>19932</v>
      </c>
    </row>
    <row r="31" spans="2:4" x14ac:dyDescent="0.2">
      <c r="B31" s="15">
        <v>45785</v>
      </c>
      <c r="C31" s="16">
        <v>16500</v>
      </c>
      <c r="D31" s="17">
        <f t="shared" si="0"/>
        <v>19800</v>
      </c>
    </row>
    <row r="32" spans="2:4" x14ac:dyDescent="0.2">
      <c r="B32" s="15">
        <v>45786</v>
      </c>
      <c r="C32" s="16">
        <v>16500</v>
      </c>
      <c r="D32" s="17">
        <f t="shared" si="0"/>
        <v>19800</v>
      </c>
    </row>
    <row r="33" spans="2:4" x14ac:dyDescent="0.2">
      <c r="B33" s="15">
        <v>45787</v>
      </c>
      <c r="C33" s="16">
        <v>16500</v>
      </c>
      <c r="D33" s="17">
        <f t="shared" si="0"/>
        <v>19800</v>
      </c>
    </row>
    <row r="34" spans="2:4" x14ac:dyDescent="0.2">
      <c r="B34" s="15">
        <v>45788</v>
      </c>
      <c r="C34" s="16">
        <v>16885.22</v>
      </c>
      <c r="D34" s="17">
        <f t="shared" si="0"/>
        <v>20262.263999999999</v>
      </c>
    </row>
    <row r="35" spans="2:4" x14ac:dyDescent="0.2">
      <c r="B35" s="15">
        <v>45789</v>
      </c>
      <c r="C35" s="16">
        <v>16885.22</v>
      </c>
      <c r="D35" s="17">
        <f t="shared" si="0"/>
        <v>20262.263999999999</v>
      </c>
    </row>
    <row r="36" spans="2:4" x14ac:dyDescent="0.2">
      <c r="B36" s="15">
        <v>45790</v>
      </c>
      <c r="C36" s="16">
        <v>16885.22</v>
      </c>
      <c r="D36" s="17">
        <f t="shared" si="0"/>
        <v>20262.263999999999</v>
      </c>
    </row>
    <row r="37" spans="2:4" x14ac:dyDescent="0.2">
      <c r="B37" s="15">
        <v>45791</v>
      </c>
      <c r="C37" s="16">
        <v>16885.22</v>
      </c>
      <c r="D37" s="17">
        <f t="shared" si="0"/>
        <v>20262.263999999999</v>
      </c>
    </row>
    <row r="38" spans="2:4" x14ac:dyDescent="0.2">
      <c r="B38" s="15">
        <v>45792</v>
      </c>
      <c r="C38" s="16">
        <v>16885.22</v>
      </c>
      <c r="D38" s="17">
        <f t="shared" si="0"/>
        <v>20262.263999999999</v>
      </c>
    </row>
    <row r="39" spans="2:4" x14ac:dyDescent="0.2">
      <c r="B39" s="15">
        <v>45793</v>
      </c>
      <c r="C39" s="16">
        <v>18293</v>
      </c>
      <c r="D39" s="17">
        <f t="shared" si="0"/>
        <v>21951.599999999999</v>
      </c>
    </row>
    <row r="40" spans="2:4" x14ac:dyDescent="0.2">
      <c r="B40" s="15">
        <v>45794</v>
      </c>
      <c r="C40" s="16">
        <v>18370</v>
      </c>
      <c r="D40" s="17">
        <f t="shared" si="0"/>
        <v>22044</v>
      </c>
    </row>
    <row r="41" spans="2:4" x14ac:dyDescent="0.2">
      <c r="B41" s="15">
        <v>45795</v>
      </c>
      <c r="C41" s="16">
        <v>18471.2</v>
      </c>
      <c r="D41" s="17">
        <f t="shared" si="0"/>
        <v>22165.439999999999</v>
      </c>
    </row>
    <row r="42" spans="2:4" x14ac:dyDescent="0.2">
      <c r="B42" s="15">
        <v>45796</v>
      </c>
      <c r="C42" s="16">
        <v>18529.5</v>
      </c>
      <c r="D42" s="17">
        <f t="shared" si="0"/>
        <v>22235.399999999998</v>
      </c>
    </row>
    <row r="43" spans="2:4" x14ac:dyDescent="0.2">
      <c r="B43" s="15">
        <v>45797</v>
      </c>
      <c r="C43" s="16">
        <v>18529.5</v>
      </c>
      <c r="D43" s="17">
        <f t="shared" si="0"/>
        <v>22235.399999999998</v>
      </c>
    </row>
    <row r="44" spans="2:4" x14ac:dyDescent="0.2">
      <c r="B44" s="15">
        <v>45798</v>
      </c>
      <c r="C44" s="16">
        <v>18529.5</v>
      </c>
      <c r="D44" s="17">
        <f t="shared" si="0"/>
        <v>22235.399999999998</v>
      </c>
    </row>
    <row r="45" spans="2:4" x14ac:dyDescent="0.2">
      <c r="B45" s="15">
        <v>45799</v>
      </c>
      <c r="C45" s="16">
        <v>18529.5</v>
      </c>
      <c r="D45" s="17">
        <f t="shared" si="0"/>
        <v>22235.399999999998</v>
      </c>
    </row>
    <row r="46" spans="2:4" x14ac:dyDescent="0.2">
      <c r="B46" s="15">
        <v>45800</v>
      </c>
      <c r="C46" s="16">
        <v>18810</v>
      </c>
      <c r="D46" s="17">
        <f t="shared" si="0"/>
        <v>22572</v>
      </c>
    </row>
    <row r="47" spans="2:4" x14ac:dyDescent="0.2">
      <c r="B47" s="15">
        <v>45801</v>
      </c>
      <c r="C47" s="16">
        <v>18810</v>
      </c>
      <c r="D47" s="17">
        <f t="shared" si="0"/>
        <v>22572</v>
      </c>
    </row>
    <row r="48" spans="2:4" x14ac:dyDescent="0.2">
      <c r="B48" s="15">
        <v>45802</v>
      </c>
      <c r="C48" s="16">
        <v>18810</v>
      </c>
      <c r="D48" s="17">
        <f t="shared" si="0"/>
        <v>22572</v>
      </c>
    </row>
    <row r="49" spans="2:4" x14ac:dyDescent="0.2">
      <c r="B49" s="15">
        <v>45803</v>
      </c>
      <c r="C49" s="16">
        <v>19861.599999999999</v>
      </c>
      <c r="D49" s="17">
        <f t="shared" si="0"/>
        <v>23833.919999999998</v>
      </c>
    </row>
    <row r="50" spans="2:4" x14ac:dyDescent="0.2">
      <c r="B50" s="15">
        <v>45804</v>
      </c>
      <c r="C50" s="16">
        <v>20350</v>
      </c>
      <c r="D50" s="17">
        <f t="shared" si="0"/>
        <v>24420</v>
      </c>
    </row>
    <row r="51" spans="2:4" x14ac:dyDescent="0.2">
      <c r="B51" s="15">
        <v>45805</v>
      </c>
      <c r="C51" s="16">
        <v>20350</v>
      </c>
      <c r="D51" s="17">
        <f t="shared" si="0"/>
        <v>24420</v>
      </c>
    </row>
    <row r="52" spans="2:4" x14ac:dyDescent="0.2">
      <c r="B52" s="15">
        <v>45806</v>
      </c>
      <c r="C52" s="16">
        <v>20900</v>
      </c>
      <c r="D52" s="17">
        <f t="shared" si="0"/>
        <v>25080</v>
      </c>
    </row>
    <row r="53" spans="2:4" x14ac:dyDescent="0.2">
      <c r="B53" s="15">
        <v>45807</v>
      </c>
      <c r="C53" s="16">
        <v>21450</v>
      </c>
      <c r="D53" s="17">
        <f t="shared" si="0"/>
        <v>25740</v>
      </c>
    </row>
    <row r="54" spans="2:4" x14ac:dyDescent="0.2">
      <c r="B54" s="15">
        <v>45808</v>
      </c>
      <c r="C54" s="35">
        <v>21450</v>
      </c>
      <c r="D54" s="17">
        <f t="shared" si="0"/>
        <v>25740</v>
      </c>
    </row>
    <row r="55" spans="2:4" x14ac:dyDescent="0.2">
      <c r="B55" s="62"/>
      <c r="C55" s="62"/>
      <c r="D55" s="33"/>
    </row>
    <row r="56" spans="2:4" x14ac:dyDescent="0.2">
      <c r="B56" s="33" t="s">
        <v>15</v>
      </c>
      <c r="C56" s="22"/>
      <c r="D56" s="33" t="s">
        <v>62</v>
      </c>
    </row>
  </sheetData>
  <mergeCells count="10">
    <mergeCell ref="B22:B23"/>
    <mergeCell ref="C22:C23"/>
    <mergeCell ref="D22:D23"/>
    <mergeCell ref="B55:C55"/>
    <mergeCell ref="C4:D4"/>
    <mergeCell ref="B11:D11"/>
    <mergeCell ref="B12:D12"/>
    <mergeCell ref="B16:B17"/>
    <mergeCell ref="C16:C17"/>
    <mergeCell ref="D16:D17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5916E-FA87-41D0-8AE3-DB62DCFA9342}">
  <dimension ref="A1:D57"/>
  <sheetViews>
    <sheetView workbookViewId="0">
      <selection activeCell="F30" sqref="F30"/>
    </sheetView>
  </sheetViews>
  <sheetFormatPr defaultRowHeight="12.75" x14ac:dyDescent="0.2"/>
  <cols>
    <col min="1" max="1" width="6.85546875" style="36" customWidth="1"/>
    <col min="2" max="2" width="22.85546875" style="36" customWidth="1"/>
    <col min="3" max="3" width="30.85546875" style="37" customWidth="1"/>
    <col min="4" max="4" width="32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68</v>
      </c>
      <c r="D3" s="72"/>
    </row>
    <row r="5" spans="2:4" x14ac:dyDescent="0.2">
      <c r="D5" s="40" t="s">
        <v>3</v>
      </c>
    </row>
    <row r="6" spans="2:4" x14ac:dyDescent="0.2">
      <c r="D6" s="40" t="s">
        <v>4</v>
      </c>
    </row>
    <row r="7" spans="2:4" x14ac:dyDescent="0.2">
      <c r="C7" s="41" t="s">
        <v>5</v>
      </c>
      <c r="D7" s="42" t="s">
        <v>21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65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45809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45809</v>
      </c>
      <c r="C23" s="51">
        <v>21450</v>
      </c>
      <c r="D23" s="52">
        <f>C23*1.2</f>
        <v>25740</v>
      </c>
    </row>
    <row r="24" spans="2:4" x14ac:dyDescent="0.2">
      <c r="B24" s="50">
        <v>45810</v>
      </c>
      <c r="C24" s="51">
        <v>21945</v>
      </c>
      <c r="D24" s="52">
        <f t="shared" ref="D24:D52" si="0">C24*1.2</f>
        <v>26334</v>
      </c>
    </row>
    <row r="25" spans="2:4" x14ac:dyDescent="0.2">
      <c r="B25" s="50">
        <v>45811</v>
      </c>
      <c r="C25" s="51">
        <v>21945</v>
      </c>
      <c r="D25" s="52">
        <f t="shared" si="0"/>
        <v>26334</v>
      </c>
    </row>
    <row r="26" spans="2:4" x14ac:dyDescent="0.2">
      <c r="B26" s="50">
        <v>45812</v>
      </c>
      <c r="C26" s="51">
        <v>21945</v>
      </c>
      <c r="D26" s="52">
        <f t="shared" si="0"/>
        <v>26334</v>
      </c>
    </row>
    <row r="27" spans="2:4" x14ac:dyDescent="0.2">
      <c r="B27" s="50">
        <v>45813</v>
      </c>
      <c r="C27" s="51">
        <v>21945</v>
      </c>
      <c r="D27" s="52">
        <f t="shared" si="0"/>
        <v>26334</v>
      </c>
    </row>
    <row r="28" spans="2:4" x14ac:dyDescent="0.2">
      <c r="B28" s="50">
        <v>45814</v>
      </c>
      <c r="C28" s="51">
        <v>21945</v>
      </c>
      <c r="D28" s="52">
        <f t="shared" si="0"/>
        <v>26334</v>
      </c>
    </row>
    <row r="29" spans="2:4" x14ac:dyDescent="0.2">
      <c r="B29" s="50">
        <v>45815</v>
      </c>
      <c r="C29" s="51">
        <v>21945</v>
      </c>
      <c r="D29" s="52">
        <f t="shared" si="0"/>
        <v>26334</v>
      </c>
    </row>
    <row r="30" spans="2:4" x14ac:dyDescent="0.2">
      <c r="B30" s="50">
        <v>45816</v>
      </c>
      <c r="C30" s="51">
        <v>21945</v>
      </c>
      <c r="D30" s="52">
        <f t="shared" si="0"/>
        <v>26334</v>
      </c>
    </row>
    <row r="31" spans="2:4" x14ac:dyDescent="0.2">
      <c r="B31" s="50">
        <v>45817</v>
      </c>
      <c r="C31" s="51">
        <v>22957</v>
      </c>
      <c r="D31" s="52">
        <f t="shared" si="0"/>
        <v>27548.399999999998</v>
      </c>
    </row>
    <row r="32" spans="2:4" x14ac:dyDescent="0.2">
      <c r="B32" s="50">
        <v>45818</v>
      </c>
      <c r="C32" s="51">
        <v>23432.2</v>
      </c>
      <c r="D32" s="52">
        <f t="shared" si="0"/>
        <v>28118.639999999999</v>
      </c>
    </row>
    <row r="33" spans="1:4" x14ac:dyDescent="0.2">
      <c r="B33" s="50">
        <v>45819</v>
      </c>
      <c r="C33" s="51">
        <v>23432.2</v>
      </c>
      <c r="D33" s="52">
        <f t="shared" si="0"/>
        <v>28118.639999999999</v>
      </c>
    </row>
    <row r="34" spans="1:4" x14ac:dyDescent="0.2">
      <c r="B34" s="50">
        <v>45820</v>
      </c>
      <c r="C34" s="51">
        <v>23985.5</v>
      </c>
      <c r="D34" s="52">
        <f t="shared" si="0"/>
        <v>28782.6</v>
      </c>
    </row>
    <row r="35" spans="1:4" x14ac:dyDescent="0.2">
      <c r="B35" s="50">
        <v>45821</v>
      </c>
      <c r="C35" s="51">
        <v>24310</v>
      </c>
      <c r="D35" s="52">
        <f t="shared" si="0"/>
        <v>29172</v>
      </c>
    </row>
    <row r="36" spans="1:4" x14ac:dyDescent="0.2">
      <c r="B36" s="50">
        <v>45822</v>
      </c>
      <c r="C36" s="51">
        <v>24310</v>
      </c>
      <c r="D36" s="52">
        <f t="shared" si="0"/>
        <v>29172</v>
      </c>
    </row>
    <row r="37" spans="1:4" x14ac:dyDescent="0.2">
      <c r="B37" s="50">
        <v>45823</v>
      </c>
      <c r="C37" s="51">
        <v>24751.1</v>
      </c>
      <c r="D37" s="52">
        <f t="shared" si="0"/>
        <v>29701.319999999996</v>
      </c>
    </row>
    <row r="38" spans="1:4" x14ac:dyDescent="0.2">
      <c r="B38" s="50">
        <v>45824</v>
      </c>
      <c r="C38" s="51">
        <v>24959</v>
      </c>
      <c r="D38" s="52">
        <f t="shared" si="0"/>
        <v>29950.799999999999</v>
      </c>
    </row>
    <row r="39" spans="1:4" x14ac:dyDescent="0.2">
      <c r="A39" s="53"/>
      <c r="B39" s="50">
        <v>45825</v>
      </c>
      <c r="C39" s="51">
        <v>24959</v>
      </c>
      <c r="D39" s="52">
        <f t="shared" si="0"/>
        <v>29950.799999999999</v>
      </c>
    </row>
    <row r="40" spans="1:4" x14ac:dyDescent="0.2">
      <c r="A40" s="53"/>
      <c r="B40" s="50">
        <v>45826</v>
      </c>
      <c r="C40" s="51">
        <v>24959</v>
      </c>
      <c r="D40" s="52">
        <f t="shared" si="0"/>
        <v>29950.799999999999</v>
      </c>
    </row>
    <row r="41" spans="1:4" x14ac:dyDescent="0.2">
      <c r="A41" s="53"/>
      <c r="B41" s="50">
        <v>45827</v>
      </c>
      <c r="C41" s="51">
        <v>26125</v>
      </c>
      <c r="D41" s="52">
        <f t="shared" si="0"/>
        <v>31350</v>
      </c>
    </row>
    <row r="42" spans="1:4" x14ac:dyDescent="0.2">
      <c r="A42" s="53"/>
      <c r="B42" s="50">
        <v>45828</v>
      </c>
      <c r="C42" s="51">
        <v>26125</v>
      </c>
      <c r="D42" s="52">
        <f t="shared" si="0"/>
        <v>31350</v>
      </c>
    </row>
    <row r="43" spans="1:4" x14ac:dyDescent="0.2">
      <c r="A43" s="53"/>
      <c r="B43" s="50">
        <v>45829</v>
      </c>
      <c r="C43" s="51">
        <v>26125</v>
      </c>
      <c r="D43" s="52">
        <f t="shared" si="0"/>
        <v>31350</v>
      </c>
    </row>
    <row r="44" spans="1:4" x14ac:dyDescent="0.2">
      <c r="A44" s="53"/>
      <c r="B44" s="50">
        <v>45830</v>
      </c>
      <c r="C44" s="51">
        <v>27611.06</v>
      </c>
      <c r="D44" s="52">
        <f t="shared" si="0"/>
        <v>33133.271999999997</v>
      </c>
    </row>
    <row r="45" spans="1:4" x14ac:dyDescent="0.2">
      <c r="A45" s="53"/>
      <c r="B45" s="50">
        <v>45831</v>
      </c>
      <c r="C45" s="51">
        <v>27648.5</v>
      </c>
      <c r="D45" s="52">
        <f t="shared" si="0"/>
        <v>33178.199999999997</v>
      </c>
    </row>
    <row r="46" spans="1:4" x14ac:dyDescent="0.2">
      <c r="A46" s="53"/>
      <c r="B46" s="50">
        <v>45832</v>
      </c>
      <c r="C46" s="51">
        <v>27764</v>
      </c>
      <c r="D46" s="52">
        <f t="shared" si="0"/>
        <v>33316.799999999996</v>
      </c>
    </row>
    <row r="47" spans="1:4" x14ac:dyDescent="0.2">
      <c r="A47" s="53"/>
      <c r="B47" s="50">
        <v>45833</v>
      </c>
      <c r="C47" s="51">
        <v>25410</v>
      </c>
      <c r="D47" s="52">
        <f t="shared" si="0"/>
        <v>30492</v>
      </c>
    </row>
    <row r="48" spans="1:4" x14ac:dyDescent="0.2">
      <c r="A48" s="53"/>
      <c r="B48" s="50">
        <v>45834</v>
      </c>
      <c r="C48" s="51">
        <v>25410</v>
      </c>
      <c r="D48" s="52">
        <f t="shared" si="0"/>
        <v>30492</v>
      </c>
    </row>
    <row r="49" spans="1:4" x14ac:dyDescent="0.2">
      <c r="A49" s="53"/>
      <c r="B49" s="50">
        <v>45835</v>
      </c>
      <c r="C49" s="51">
        <v>24310</v>
      </c>
      <c r="D49" s="52">
        <f t="shared" si="0"/>
        <v>29172</v>
      </c>
    </row>
    <row r="50" spans="1:4" x14ac:dyDescent="0.2">
      <c r="A50" s="53"/>
      <c r="B50" s="50">
        <v>45836</v>
      </c>
      <c r="C50" s="51">
        <v>23650</v>
      </c>
      <c r="D50" s="52">
        <f t="shared" si="0"/>
        <v>28380</v>
      </c>
    </row>
    <row r="51" spans="1:4" x14ac:dyDescent="0.2">
      <c r="A51" s="53"/>
      <c r="B51" s="50">
        <v>45837</v>
      </c>
      <c r="C51" s="51">
        <v>23650</v>
      </c>
      <c r="D51" s="52">
        <f t="shared" si="0"/>
        <v>28380</v>
      </c>
    </row>
    <row r="52" spans="1:4" x14ac:dyDescent="0.2">
      <c r="A52" s="53"/>
      <c r="B52" s="50">
        <v>45838</v>
      </c>
      <c r="C52" s="51">
        <v>23650</v>
      </c>
      <c r="D52" s="52">
        <f t="shared" si="0"/>
        <v>28380</v>
      </c>
    </row>
    <row r="53" spans="1:4" x14ac:dyDescent="0.2">
      <c r="B53" s="71"/>
      <c r="C53" s="71"/>
      <c r="D53" s="54"/>
    </row>
    <row r="54" spans="1:4" x14ac:dyDescent="0.2">
      <c r="B54" s="54" t="s">
        <v>15</v>
      </c>
      <c r="C54" s="55"/>
      <c r="D54" s="54" t="s">
        <v>62</v>
      </c>
    </row>
    <row r="55" spans="1:4" x14ac:dyDescent="0.2">
      <c r="B55" s="54"/>
      <c r="C55" s="55"/>
      <c r="D55" s="54"/>
    </row>
    <row r="56" spans="1:4" x14ac:dyDescent="0.2">
      <c r="D56" s="54"/>
    </row>
    <row r="57" spans="1:4" x14ac:dyDescent="0.2">
      <c r="B57" s="54"/>
    </row>
  </sheetData>
  <mergeCells count="10">
    <mergeCell ref="B21:B22"/>
    <mergeCell ref="C21:C22"/>
    <mergeCell ref="D21:D22"/>
    <mergeCell ref="B53:C53"/>
    <mergeCell ref="C3:D3"/>
    <mergeCell ref="B10:D10"/>
    <mergeCell ref="B11:D11"/>
    <mergeCell ref="B15:B16"/>
    <mergeCell ref="C15:C16"/>
    <mergeCell ref="D15:D16"/>
  </mergeCells>
  <phoneticPr fontId="18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034A-4BB0-49AB-B314-2A9C66757226}">
  <dimension ref="A1:D58"/>
  <sheetViews>
    <sheetView workbookViewId="0">
      <selection activeCell="E14" sqref="E14"/>
    </sheetView>
  </sheetViews>
  <sheetFormatPr defaultRowHeight="12.75" x14ac:dyDescent="0.2"/>
  <cols>
    <col min="1" max="1" width="6.85546875" style="36" customWidth="1"/>
    <col min="2" max="2" width="31.7109375" style="36" customWidth="1"/>
    <col min="3" max="3" width="34.5703125" style="37" customWidth="1"/>
    <col min="4" max="4" width="33.4257812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69</v>
      </c>
      <c r="D3" s="72"/>
    </row>
    <row r="5" spans="2:4" x14ac:dyDescent="0.2">
      <c r="D5" s="40" t="s">
        <v>3</v>
      </c>
    </row>
    <row r="6" spans="2:4" x14ac:dyDescent="0.2">
      <c r="D6" s="40" t="s">
        <v>4</v>
      </c>
    </row>
    <row r="7" spans="2:4" x14ac:dyDescent="0.2">
      <c r="C7" s="41" t="s">
        <v>5</v>
      </c>
      <c r="D7" s="42" t="s">
        <v>21</v>
      </c>
    </row>
    <row r="8" spans="2:4" x14ac:dyDescent="0.2">
      <c r="C8" s="43" t="s">
        <v>7</v>
      </c>
      <c r="D8" s="44"/>
    </row>
    <row r="10" spans="2:4" ht="12.75" customHeight="1" x14ac:dyDescent="0.2">
      <c r="B10" s="73" t="s">
        <v>8</v>
      </c>
      <c r="C10" s="73"/>
      <c r="D10" s="73"/>
    </row>
    <row r="11" spans="2:4" ht="12.75" customHeight="1" x14ac:dyDescent="0.2">
      <c r="B11" s="73" t="s">
        <v>67</v>
      </c>
      <c r="C11" s="73"/>
      <c r="D11" s="73"/>
    </row>
    <row r="13" spans="2:4" x14ac:dyDescent="0.2">
      <c r="B13" s="45" t="s">
        <v>10</v>
      </c>
    </row>
    <row r="15" spans="2:4" ht="12.75" customHeight="1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45839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ht="12.75" customHeight="1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45839</v>
      </c>
      <c r="C23" s="51">
        <v>23628.85</v>
      </c>
      <c r="D23" s="52">
        <f>C23*1.2</f>
        <v>28354.62</v>
      </c>
    </row>
    <row r="24" spans="2:4" x14ac:dyDescent="0.2">
      <c r="B24" s="50">
        <v>45840</v>
      </c>
      <c r="C24" s="51">
        <v>23628.85</v>
      </c>
      <c r="D24" s="52">
        <f t="shared" ref="D24:D53" si="0">C24*1.2</f>
        <v>28354.62</v>
      </c>
    </row>
    <row r="25" spans="2:4" x14ac:dyDescent="0.2">
      <c r="B25" s="50">
        <v>45841</v>
      </c>
      <c r="C25" s="51">
        <v>23870</v>
      </c>
      <c r="D25" s="52">
        <f t="shared" si="0"/>
        <v>28644</v>
      </c>
    </row>
    <row r="26" spans="2:4" x14ac:dyDescent="0.2">
      <c r="B26" s="50">
        <v>45842</v>
      </c>
      <c r="C26" s="51">
        <v>23875.29</v>
      </c>
      <c r="D26" s="52">
        <f t="shared" si="0"/>
        <v>28650.348000000002</v>
      </c>
    </row>
    <row r="27" spans="2:4" x14ac:dyDescent="0.2">
      <c r="B27" s="50">
        <v>45843</v>
      </c>
      <c r="C27" s="51">
        <v>23320</v>
      </c>
      <c r="D27" s="52">
        <f t="shared" si="0"/>
        <v>27984</v>
      </c>
    </row>
    <row r="28" spans="2:4" x14ac:dyDescent="0.2">
      <c r="B28" s="50">
        <v>45844</v>
      </c>
      <c r="C28" s="51">
        <v>23320</v>
      </c>
      <c r="D28" s="52">
        <f t="shared" si="0"/>
        <v>27984</v>
      </c>
    </row>
    <row r="29" spans="2:4" x14ac:dyDescent="0.2">
      <c r="B29" s="50">
        <v>45845</v>
      </c>
      <c r="C29" s="51">
        <v>23320</v>
      </c>
      <c r="D29" s="52">
        <f t="shared" si="0"/>
        <v>27984</v>
      </c>
    </row>
    <row r="30" spans="2:4" x14ac:dyDescent="0.2">
      <c r="B30" s="50">
        <v>45846</v>
      </c>
      <c r="C30" s="51">
        <v>23155</v>
      </c>
      <c r="D30" s="52">
        <f t="shared" si="0"/>
        <v>27786</v>
      </c>
    </row>
    <row r="31" spans="2:4" x14ac:dyDescent="0.2">
      <c r="B31" s="50">
        <v>45847</v>
      </c>
      <c r="C31" s="51">
        <v>23155</v>
      </c>
      <c r="D31" s="52">
        <f t="shared" si="0"/>
        <v>27786</v>
      </c>
    </row>
    <row r="32" spans="2:4" x14ac:dyDescent="0.2">
      <c r="B32" s="50">
        <v>45848</v>
      </c>
      <c r="C32" s="51">
        <v>23155</v>
      </c>
      <c r="D32" s="52">
        <f t="shared" si="0"/>
        <v>27786</v>
      </c>
    </row>
    <row r="33" spans="1:4" x14ac:dyDescent="0.2">
      <c r="B33" s="50">
        <v>45849</v>
      </c>
      <c r="C33" s="51">
        <v>23155</v>
      </c>
      <c r="D33" s="52">
        <f t="shared" si="0"/>
        <v>27786</v>
      </c>
    </row>
    <row r="34" spans="1:4" x14ac:dyDescent="0.2">
      <c r="B34" s="50">
        <v>45850</v>
      </c>
      <c r="C34" s="51">
        <v>23155</v>
      </c>
      <c r="D34" s="52">
        <f t="shared" si="0"/>
        <v>27786</v>
      </c>
    </row>
    <row r="35" spans="1:4" x14ac:dyDescent="0.2">
      <c r="B35" s="50">
        <v>45851</v>
      </c>
      <c r="C35" s="51">
        <v>23155</v>
      </c>
      <c r="D35" s="52">
        <f t="shared" si="0"/>
        <v>27786</v>
      </c>
    </row>
    <row r="36" spans="1:4" x14ac:dyDescent="0.2">
      <c r="B36" s="50">
        <v>45852</v>
      </c>
      <c r="C36" s="51">
        <v>23155</v>
      </c>
      <c r="D36" s="52">
        <f t="shared" si="0"/>
        <v>27786</v>
      </c>
    </row>
    <row r="37" spans="1:4" x14ac:dyDescent="0.2">
      <c r="B37" s="50">
        <v>45853</v>
      </c>
      <c r="C37" s="51">
        <v>23155</v>
      </c>
      <c r="D37" s="52">
        <f t="shared" si="0"/>
        <v>27786</v>
      </c>
    </row>
    <row r="38" spans="1:4" x14ac:dyDescent="0.2">
      <c r="B38" s="50">
        <v>45854</v>
      </c>
      <c r="C38" s="51">
        <v>23155</v>
      </c>
      <c r="D38" s="52">
        <f t="shared" si="0"/>
        <v>27786</v>
      </c>
    </row>
    <row r="39" spans="1:4" x14ac:dyDescent="0.2">
      <c r="A39" s="53"/>
      <c r="B39" s="50">
        <v>45855</v>
      </c>
      <c r="C39" s="51">
        <v>23155</v>
      </c>
      <c r="D39" s="52">
        <f t="shared" si="0"/>
        <v>27786</v>
      </c>
    </row>
    <row r="40" spans="1:4" x14ac:dyDescent="0.2">
      <c r="A40" s="53"/>
      <c r="B40" s="50">
        <v>45856</v>
      </c>
      <c r="C40" s="51">
        <v>23155</v>
      </c>
      <c r="D40" s="52">
        <f t="shared" si="0"/>
        <v>27786</v>
      </c>
    </row>
    <row r="41" spans="1:4" x14ac:dyDescent="0.2">
      <c r="A41" s="53"/>
      <c r="B41" s="50">
        <v>45857</v>
      </c>
      <c r="C41" s="51">
        <v>23155</v>
      </c>
      <c r="D41" s="52">
        <f t="shared" si="0"/>
        <v>27786</v>
      </c>
    </row>
    <row r="42" spans="1:4" x14ac:dyDescent="0.2">
      <c r="A42" s="53"/>
      <c r="B42" s="50">
        <v>45858</v>
      </c>
      <c r="C42" s="51">
        <v>23155</v>
      </c>
      <c r="D42" s="52">
        <f t="shared" si="0"/>
        <v>27786</v>
      </c>
    </row>
    <row r="43" spans="1:4" x14ac:dyDescent="0.2">
      <c r="A43" s="53"/>
      <c r="B43" s="50">
        <v>45859</v>
      </c>
      <c r="C43" s="51">
        <v>23155</v>
      </c>
      <c r="D43" s="52">
        <f t="shared" si="0"/>
        <v>27786</v>
      </c>
    </row>
    <row r="44" spans="1:4" x14ac:dyDescent="0.2">
      <c r="A44" s="53"/>
      <c r="B44" s="50">
        <v>45860</v>
      </c>
      <c r="C44" s="51">
        <v>23155</v>
      </c>
      <c r="D44" s="52">
        <f t="shared" si="0"/>
        <v>27786</v>
      </c>
    </row>
    <row r="45" spans="1:4" x14ac:dyDescent="0.2">
      <c r="A45" s="53"/>
      <c r="B45" s="50">
        <v>45861</v>
      </c>
      <c r="C45" s="51">
        <v>22880</v>
      </c>
      <c r="D45" s="52">
        <f t="shared" si="0"/>
        <v>27456</v>
      </c>
    </row>
    <row r="46" spans="1:4" x14ac:dyDescent="0.2">
      <c r="A46" s="53"/>
      <c r="B46" s="50">
        <v>45862</v>
      </c>
      <c r="C46" s="51">
        <v>22880</v>
      </c>
      <c r="D46" s="52">
        <f t="shared" si="0"/>
        <v>27456</v>
      </c>
    </row>
    <row r="47" spans="1:4" x14ac:dyDescent="0.2">
      <c r="A47" s="53"/>
      <c r="B47" s="50">
        <v>45863</v>
      </c>
      <c r="C47" s="51">
        <v>22880</v>
      </c>
      <c r="D47" s="52">
        <f t="shared" si="0"/>
        <v>27456</v>
      </c>
    </row>
    <row r="48" spans="1:4" x14ac:dyDescent="0.2">
      <c r="A48" s="53"/>
      <c r="B48" s="50">
        <v>45864</v>
      </c>
      <c r="C48" s="51">
        <v>22880</v>
      </c>
      <c r="D48" s="52">
        <f t="shared" si="0"/>
        <v>27456</v>
      </c>
    </row>
    <row r="49" spans="1:4" x14ac:dyDescent="0.2">
      <c r="A49" s="53"/>
      <c r="B49" s="50">
        <v>45865</v>
      </c>
      <c r="C49" s="51">
        <v>22880</v>
      </c>
      <c r="D49" s="52">
        <f t="shared" si="0"/>
        <v>27456</v>
      </c>
    </row>
    <row r="50" spans="1:4" x14ac:dyDescent="0.2">
      <c r="A50" s="53"/>
      <c r="B50" s="50">
        <v>45866</v>
      </c>
      <c r="C50" s="51">
        <v>22880</v>
      </c>
      <c r="D50" s="52">
        <f t="shared" si="0"/>
        <v>27456</v>
      </c>
    </row>
    <row r="51" spans="1:4" x14ac:dyDescent="0.2">
      <c r="A51" s="53"/>
      <c r="B51" s="50">
        <v>45867</v>
      </c>
      <c r="C51" s="51">
        <v>22880</v>
      </c>
      <c r="D51" s="52">
        <f t="shared" si="0"/>
        <v>27456</v>
      </c>
    </row>
    <row r="52" spans="1:4" x14ac:dyDescent="0.2">
      <c r="A52" s="53"/>
      <c r="B52" s="50">
        <v>45868</v>
      </c>
      <c r="C52" s="51">
        <v>22880</v>
      </c>
      <c r="D52" s="52">
        <f t="shared" si="0"/>
        <v>27456</v>
      </c>
    </row>
    <row r="53" spans="1:4" x14ac:dyDescent="0.2">
      <c r="A53" s="53"/>
      <c r="B53" s="50">
        <v>45869</v>
      </c>
      <c r="C53" s="51">
        <v>22880</v>
      </c>
      <c r="D53" s="52">
        <f t="shared" si="0"/>
        <v>27456</v>
      </c>
    </row>
    <row r="54" spans="1:4" x14ac:dyDescent="0.2">
      <c r="B54" s="71"/>
      <c r="C54" s="71"/>
      <c r="D54" s="54"/>
    </row>
    <row r="55" spans="1:4" x14ac:dyDescent="0.2">
      <c r="B55" s="54" t="s">
        <v>15</v>
      </c>
      <c r="C55" s="55"/>
      <c r="D55" s="54" t="s">
        <v>62</v>
      </c>
    </row>
    <row r="56" spans="1:4" x14ac:dyDescent="0.2">
      <c r="B56" s="54"/>
      <c r="C56" s="55"/>
      <c r="D56" s="54"/>
    </row>
    <row r="57" spans="1:4" x14ac:dyDescent="0.2">
      <c r="D57" s="54"/>
    </row>
    <row r="58" spans="1:4" x14ac:dyDescent="0.2">
      <c r="B58" s="54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63FA-E1DB-451F-A1E1-29A824BDB9EC}">
  <dimension ref="A1:D58"/>
  <sheetViews>
    <sheetView workbookViewId="0">
      <selection activeCell="E14" sqref="E14"/>
    </sheetView>
  </sheetViews>
  <sheetFormatPr defaultRowHeight="12.75" x14ac:dyDescent="0.2"/>
  <cols>
    <col min="1" max="1" width="6.85546875" style="36" customWidth="1"/>
    <col min="2" max="2" width="33.7109375" style="36" customWidth="1"/>
    <col min="3" max="3" width="35" style="37" customWidth="1"/>
    <col min="4" max="4" width="32.2851562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69</v>
      </c>
      <c r="D3" s="72"/>
    </row>
    <row r="5" spans="2:4" x14ac:dyDescent="0.2">
      <c r="D5" s="40" t="s">
        <v>3</v>
      </c>
    </row>
    <row r="6" spans="2:4" x14ac:dyDescent="0.2">
      <c r="D6" s="40" t="s">
        <v>4</v>
      </c>
    </row>
    <row r="7" spans="2:4" x14ac:dyDescent="0.2">
      <c r="C7" s="41" t="s">
        <v>5</v>
      </c>
      <c r="D7" s="42" t="s">
        <v>21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66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45870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45870</v>
      </c>
      <c r="C23" s="51">
        <v>22880</v>
      </c>
      <c r="D23" s="52">
        <f>C23*1.2</f>
        <v>27456</v>
      </c>
    </row>
    <row r="24" spans="2:4" x14ac:dyDescent="0.2">
      <c r="B24" s="50">
        <v>45871</v>
      </c>
      <c r="C24" s="51">
        <v>22880</v>
      </c>
      <c r="D24" s="52">
        <f t="shared" ref="D24:D53" si="0">C24*1.2</f>
        <v>27456</v>
      </c>
    </row>
    <row r="25" spans="2:4" x14ac:dyDescent="0.2">
      <c r="B25" s="50">
        <v>45872</v>
      </c>
      <c r="C25" s="51">
        <v>22880</v>
      </c>
      <c r="D25" s="52">
        <f t="shared" si="0"/>
        <v>27456</v>
      </c>
    </row>
    <row r="26" spans="2:4" x14ac:dyDescent="0.2">
      <c r="B26" s="50">
        <v>45873</v>
      </c>
      <c r="C26" s="51">
        <v>22880</v>
      </c>
      <c r="D26" s="52">
        <f t="shared" si="0"/>
        <v>27456</v>
      </c>
    </row>
    <row r="27" spans="2:4" x14ac:dyDescent="0.2">
      <c r="B27" s="50">
        <v>45874</v>
      </c>
      <c r="C27" s="51">
        <v>22880</v>
      </c>
      <c r="D27" s="52">
        <f t="shared" si="0"/>
        <v>27456</v>
      </c>
    </row>
    <row r="28" spans="2:4" x14ac:dyDescent="0.2">
      <c r="B28" s="50">
        <v>45875</v>
      </c>
      <c r="C28" s="51">
        <v>22880</v>
      </c>
      <c r="D28" s="52">
        <f t="shared" si="0"/>
        <v>27456</v>
      </c>
    </row>
    <row r="29" spans="2:4" x14ac:dyDescent="0.2">
      <c r="B29" s="50">
        <v>45876</v>
      </c>
      <c r="C29" s="51">
        <v>22880</v>
      </c>
      <c r="D29" s="52">
        <f t="shared" si="0"/>
        <v>27456</v>
      </c>
    </row>
    <row r="30" spans="2:4" x14ac:dyDescent="0.2">
      <c r="B30" s="50">
        <v>45877</v>
      </c>
      <c r="C30" s="51">
        <v>22880</v>
      </c>
      <c r="D30" s="52">
        <f t="shared" si="0"/>
        <v>27456</v>
      </c>
    </row>
    <row r="31" spans="2:4" x14ac:dyDescent="0.2">
      <c r="B31" s="50">
        <v>45878</v>
      </c>
      <c r="C31" s="51">
        <v>22880</v>
      </c>
      <c r="D31" s="52">
        <f t="shared" si="0"/>
        <v>27456</v>
      </c>
    </row>
    <row r="32" spans="2:4" x14ac:dyDescent="0.2">
      <c r="B32" s="50">
        <v>45879</v>
      </c>
      <c r="C32" s="51">
        <v>22880</v>
      </c>
      <c r="D32" s="52">
        <f t="shared" si="0"/>
        <v>27456</v>
      </c>
    </row>
    <row r="33" spans="1:4" x14ac:dyDescent="0.2">
      <c r="B33" s="50">
        <v>45880</v>
      </c>
      <c r="C33" s="51">
        <v>22880</v>
      </c>
      <c r="D33" s="52">
        <f t="shared" si="0"/>
        <v>27456</v>
      </c>
    </row>
    <row r="34" spans="1:4" x14ac:dyDescent="0.2">
      <c r="B34" s="50">
        <v>45881</v>
      </c>
      <c r="C34" s="51">
        <v>22880</v>
      </c>
      <c r="D34" s="52">
        <f t="shared" si="0"/>
        <v>27456</v>
      </c>
    </row>
    <row r="35" spans="1:4" x14ac:dyDescent="0.2">
      <c r="B35" s="50">
        <v>45882</v>
      </c>
      <c r="C35" s="51">
        <v>22495</v>
      </c>
      <c r="D35" s="52">
        <f t="shared" si="0"/>
        <v>26994</v>
      </c>
    </row>
    <row r="36" spans="1:4" x14ac:dyDescent="0.2">
      <c r="B36" s="50">
        <v>45883</v>
      </c>
      <c r="C36" s="51">
        <v>22220</v>
      </c>
      <c r="D36" s="52">
        <f t="shared" si="0"/>
        <v>26664</v>
      </c>
    </row>
    <row r="37" spans="1:4" x14ac:dyDescent="0.2">
      <c r="B37" s="50">
        <v>45884</v>
      </c>
      <c r="C37" s="51">
        <v>22220</v>
      </c>
      <c r="D37" s="52">
        <f t="shared" si="0"/>
        <v>26664</v>
      </c>
    </row>
    <row r="38" spans="1:4" x14ac:dyDescent="0.2">
      <c r="B38" s="50">
        <v>45885</v>
      </c>
      <c r="C38" s="51">
        <v>22220</v>
      </c>
      <c r="D38" s="52">
        <f t="shared" si="0"/>
        <v>26664</v>
      </c>
    </row>
    <row r="39" spans="1:4" x14ac:dyDescent="0.2">
      <c r="A39" s="53"/>
      <c r="B39" s="50">
        <v>45886</v>
      </c>
      <c r="C39" s="51">
        <v>22220</v>
      </c>
      <c r="D39" s="52">
        <f t="shared" si="0"/>
        <v>26664</v>
      </c>
    </row>
    <row r="40" spans="1:4" x14ac:dyDescent="0.2">
      <c r="A40" s="53"/>
      <c r="B40" s="50">
        <v>45887</v>
      </c>
      <c r="C40" s="51">
        <v>22220</v>
      </c>
      <c r="D40" s="52">
        <f t="shared" si="0"/>
        <v>26664</v>
      </c>
    </row>
    <row r="41" spans="1:4" x14ac:dyDescent="0.2">
      <c r="A41" s="53"/>
      <c r="B41" s="50">
        <v>45888</v>
      </c>
      <c r="C41" s="51">
        <v>22220</v>
      </c>
      <c r="D41" s="52">
        <f t="shared" si="0"/>
        <v>26664</v>
      </c>
    </row>
    <row r="42" spans="1:4" x14ac:dyDescent="0.2">
      <c r="A42" s="53"/>
      <c r="B42" s="50">
        <v>45889</v>
      </c>
      <c r="C42" s="51">
        <v>20570</v>
      </c>
      <c r="D42" s="52">
        <f t="shared" si="0"/>
        <v>24684</v>
      </c>
    </row>
    <row r="43" spans="1:4" x14ac:dyDescent="0.2">
      <c r="A43" s="53"/>
      <c r="B43" s="50">
        <v>45890</v>
      </c>
      <c r="C43" s="51">
        <v>20570</v>
      </c>
      <c r="D43" s="52">
        <f t="shared" si="0"/>
        <v>24684</v>
      </c>
    </row>
    <row r="44" spans="1:4" x14ac:dyDescent="0.2">
      <c r="A44" s="53"/>
      <c r="B44" s="50">
        <v>45891</v>
      </c>
      <c r="C44" s="51">
        <v>20350</v>
      </c>
      <c r="D44" s="52">
        <f t="shared" si="0"/>
        <v>24420</v>
      </c>
    </row>
    <row r="45" spans="1:4" x14ac:dyDescent="0.2">
      <c r="A45" s="53"/>
      <c r="B45" s="50">
        <v>45892</v>
      </c>
      <c r="C45" s="51">
        <v>20350</v>
      </c>
      <c r="D45" s="52">
        <f t="shared" si="0"/>
        <v>24420</v>
      </c>
    </row>
    <row r="46" spans="1:4" x14ac:dyDescent="0.2">
      <c r="A46" s="53"/>
      <c r="B46" s="50">
        <v>45893</v>
      </c>
      <c r="C46" s="51">
        <v>20350</v>
      </c>
      <c r="D46" s="52">
        <f t="shared" si="0"/>
        <v>24420</v>
      </c>
    </row>
    <row r="47" spans="1:4" x14ac:dyDescent="0.2">
      <c r="A47" s="53"/>
      <c r="B47" s="50">
        <v>45894</v>
      </c>
      <c r="C47" s="51">
        <v>20350</v>
      </c>
      <c r="D47" s="52">
        <f t="shared" si="0"/>
        <v>24420</v>
      </c>
    </row>
    <row r="48" spans="1:4" x14ac:dyDescent="0.2">
      <c r="A48" s="53"/>
      <c r="B48" s="50">
        <v>45895</v>
      </c>
      <c r="C48" s="51">
        <v>20350</v>
      </c>
      <c r="D48" s="52">
        <f t="shared" si="0"/>
        <v>24420</v>
      </c>
    </row>
    <row r="49" spans="1:4" x14ac:dyDescent="0.2">
      <c r="A49" s="53"/>
      <c r="B49" s="50">
        <v>45896</v>
      </c>
      <c r="C49" s="51">
        <v>20900</v>
      </c>
      <c r="D49" s="52">
        <f t="shared" si="0"/>
        <v>25080</v>
      </c>
    </row>
    <row r="50" spans="1:4" x14ac:dyDescent="0.2">
      <c r="A50" s="53"/>
      <c r="B50" s="50">
        <v>45897</v>
      </c>
      <c r="C50" s="51">
        <v>20900</v>
      </c>
      <c r="D50" s="52">
        <f t="shared" si="0"/>
        <v>25080</v>
      </c>
    </row>
    <row r="51" spans="1:4" x14ac:dyDescent="0.2">
      <c r="A51" s="53"/>
      <c r="B51" s="50">
        <v>45898</v>
      </c>
      <c r="C51" s="51">
        <v>20910.560000000001</v>
      </c>
      <c r="D51" s="52">
        <f t="shared" si="0"/>
        <v>25092.672000000002</v>
      </c>
    </row>
    <row r="52" spans="1:4" x14ac:dyDescent="0.2">
      <c r="A52" s="53"/>
      <c r="B52" s="50">
        <v>45899</v>
      </c>
      <c r="C52" s="51">
        <v>20910.560000000001</v>
      </c>
      <c r="D52" s="52">
        <f t="shared" si="0"/>
        <v>25092.672000000002</v>
      </c>
    </row>
    <row r="53" spans="1:4" x14ac:dyDescent="0.2">
      <c r="A53" s="53"/>
      <c r="B53" s="50">
        <v>45900</v>
      </c>
      <c r="C53" s="51">
        <v>20918.48</v>
      </c>
      <c r="D53" s="52">
        <f t="shared" si="0"/>
        <v>25102.175999999999</v>
      </c>
    </row>
    <row r="54" spans="1:4" x14ac:dyDescent="0.2">
      <c r="B54" s="71"/>
      <c r="C54" s="71"/>
      <c r="D54" s="54"/>
    </row>
    <row r="55" spans="1:4" x14ac:dyDescent="0.2">
      <c r="B55" s="54" t="s">
        <v>15</v>
      </c>
      <c r="C55" s="55"/>
      <c r="D55" s="54" t="s">
        <v>62</v>
      </c>
    </row>
    <row r="56" spans="1:4" x14ac:dyDescent="0.2">
      <c r="B56" s="54"/>
      <c r="C56" s="55"/>
      <c r="D56" s="54"/>
    </row>
    <row r="57" spans="1:4" x14ac:dyDescent="0.2">
      <c r="D57" s="54"/>
    </row>
    <row r="58" spans="1:4" x14ac:dyDescent="0.2">
      <c r="B58" s="54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4274D-63C1-4D7D-AA9C-7D6395D2AF30}">
  <dimension ref="A1:D57"/>
  <sheetViews>
    <sheetView workbookViewId="0">
      <selection activeCell="C4" sqref="C4"/>
    </sheetView>
  </sheetViews>
  <sheetFormatPr defaultRowHeight="12.75" x14ac:dyDescent="0.2"/>
  <cols>
    <col min="1" max="1" width="3.5703125" style="36" customWidth="1"/>
    <col min="2" max="2" width="24.85546875" style="36" customWidth="1"/>
    <col min="3" max="3" width="28.140625" style="37" customWidth="1"/>
    <col min="4" max="4" width="39" style="36" customWidth="1"/>
  </cols>
  <sheetData>
    <row r="1" spans="2:4" x14ac:dyDescent="0.2">
      <c r="D1" s="38" t="s">
        <v>0</v>
      </c>
    </row>
    <row r="2" spans="2:4" ht="25.5" x14ac:dyDescent="0.2">
      <c r="D2" s="39" t="s">
        <v>1</v>
      </c>
    </row>
    <row r="3" spans="2:4" x14ac:dyDescent="0.2">
      <c r="C3" s="72" t="s">
        <v>73</v>
      </c>
      <c r="D3" s="72"/>
    </row>
    <row r="5" spans="2:4" x14ac:dyDescent="0.2">
      <c r="D5" s="40" t="s">
        <v>3</v>
      </c>
    </row>
    <row r="6" spans="2:4" x14ac:dyDescent="0.2">
      <c r="D6" s="40" t="s">
        <v>70</v>
      </c>
    </row>
    <row r="7" spans="2:4" x14ac:dyDescent="0.2">
      <c r="C7" s="41" t="s">
        <v>5</v>
      </c>
      <c r="D7" s="42" t="s">
        <v>71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72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45901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45901</v>
      </c>
      <c r="C23" s="51">
        <v>20918.48</v>
      </c>
      <c r="D23" s="52">
        <f>C23*1.2</f>
        <v>25102.175999999999</v>
      </c>
    </row>
    <row r="24" spans="2:4" x14ac:dyDescent="0.2">
      <c r="B24" s="50">
        <v>45902</v>
      </c>
      <c r="C24" s="51">
        <v>20918.48</v>
      </c>
      <c r="D24" s="52">
        <f t="shared" ref="D24:D52" si="0">C24*1.2</f>
        <v>25102.175999999999</v>
      </c>
    </row>
    <row r="25" spans="2:4" x14ac:dyDescent="0.2">
      <c r="B25" s="50">
        <v>45903</v>
      </c>
      <c r="C25" s="51">
        <v>20918.48</v>
      </c>
      <c r="D25" s="52">
        <f t="shared" si="0"/>
        <v>25102.175999999999</v>
      </c>
    </row>
    <row r="26" spans="2:4" x14ac:dyDescent="0.2">
      <c r="B26" s="50">
        <v>45904</v>
      </c>
      <c r="C26" s="51">
        <v>21019.35</v>
      </c>
      <c r="D26" s="52">
        <f t="shared" si="0"/>
        <v>25223.219999999998</v>
      </c>
    </row>
    <row r="27" spans="2:4" x14ac:dyDescent="0.2">
      <c r="B27" s="50">
        <v>45905</v>
      </c>
      <c r="C27" s="51">
        <v>21054</v>
      </c>
      <c r="D27" s="52">
        <f t="shared" si="0"/>
        <v>25264.799999999999</v>
      </c>
    </row>
    <row r="28" spans="2:4" x14ac:dyDescent="0.2">
      <c r="B28" s="50">
        <v>45906</v>
      </c>
      <c r="C28" s="51">
        <v>21054</v>
      </c>
      <c r="D28" s="52">
        <f t="shared" si="0"/>
        <v>25264.799999999999</v>
      </c>
    </row>
    <row r="29" spans="2:4" x14ac:dyDescent="0.2">
      <c r="B29" s="50">
        <v>45907</v>
      </c>
      <c r="C29" s="51">
        <v>21358.7</v>
      </c>
      <c r="D29" s="52">
        <f t="shared" si="0"/>
        <v>25630.44</v>
      </c>
    </row>
    <row r="30" spans="2:4" x14ac:dyDescent="0.2">
      <c r="B30" s="50">
        <v>45908</v>
      </c>
      <c r="C30" s="51">
        <v>21421.74</v>
      </c>
      <c r="D30" s="52">
        <f t="shared" si="0"/>
        <v>25706.088</v>
      </c>
    </row>
    <row r="31" spans="2:4" x14ac:dyDescent="0.2">
      <c r="B31" s="50">
        <v>45909</v>
      </c>
      <c r="C31" s="51">
        <v>21424.7</v>
      </c>
      <c r="D31" s="52">
        <f t="shared" si="0"/>
        <v>25709.64</v>
      </c>
    </row>
    <row r="32" spans="2:4" x14ac:dyDescent="0.2">
      <c r="B32" s="50">
        <v>45910</v>
      </c>
      <c r="C32" s="51">
        <v>21605.84</v>
      </c>
      <c r="D32" s="52">
        <f t="shared" si="0"/>
        <v>25927.007999999998</v>
      </c>
    </row>
    <row r="33" spans="1:4" x14ac:dyDescent="0.2">
      <c r="B33" s="50">
        <v>45911</v>
      </c>
      <c r="C33" s="51">
        <v>21681</v>
      </c>
      <c r="D33" s="52">
        <f t="shared" si="0"/>
        <v>26017.200000000001</v>
      </c>
    </row>
    <row r="34" spans="1:4" x14ac:dyDescent="0.2">
      <c r="B34" s="50">
        <v>45912</v>
      </c>
      <c r="C34" s="51">
        <v>21681</v>
      </c>
      <c r="D34" s="52">
        <f t="shared" si="0"/>
        <v>26017.200000000001</v>
      </c>
    </row>
    <row r="35" spans="1:4" x14ac:dyDescent="0.2">
      <c r="B35" s="50">
        <v>45913</v>
      </c>
      <c r="C35" s="51">
        <v>21683.200000000001</v>
      </c>
      <c r="D35" s="52">
        <f t="shared" si="0"/>
        <v>26019.84</v>
      </c>
    </row>
    <row r="36" spans="1:4" x14ac:dyDescent="0.2">
      <c r="B36" s="50">
        <v>45914</v>
      </c>
      <c r="C36" s="51">
        <v>21683.200000000001</v>
      </c>
      <c r="D36" s="52">
        <f t="shared" si="0"/>
        <v>26019.84</v>
      </c>
    </row>
    <row r="37" spans="1:4" x14ac:dyDescent="0.2">
      <c r="B37" s="50">
        <v>45915</v>
      </c>
      <c r="C37" s="51">
        <v>21687.31</v>
      </c>
      <c r="D37" s="52">
        <f t="shared" si="0"/>
        <v>26024.772000000001</v>
      </c>
    </row>
    <row r="38" spans="1:4" x14ac:dyDescent="0.2">
      <c r="B38" s="50">
        <v>45916</v>
      </c>
      <c r="C38" s="51">
        <v>21671.02</v>
      </c>
      <c r="D38" s="52">
        <f t="shared" si="0"/>
        <v>26005.223999999998</v>
      </c>
    </row>
    <row r="39" spans="1:4" x14ac:dyDescent="0.2">
      <c r="A39" s="53"/>
      <c r="B39" s="50">
        <v>45917</v>
      </c>
      <c r="C39" s="51">
        <v>21556.52</v>
      </c>
      <c r="D39" s="52">
        <f t="shared" si="0"/>
        <v>25867.824000000001</v>
      </c>
    </row>
    <row r="40" spans="1:4" x14ac:dyDescent="0.2">
      <c r="A40" s="53"/>
      <c r="B40" s="50">
        <v>45918</v>
      </c>
      <c r="C40" s="51">
        <v>21575.43</v>
      </c>
      <c r="D40" s="52">
        <f t="shared" si="0"/>
        <v>25890.516</v>
      </c>
    </row>
    <row r="41" spans="1:4" x14ac:dyDescent="0.2">
      <c r="A41" s="53"/>
      <c r="B41" s="50">
        <v>45919</v>
      </c>
      <c r="C41" s="51">
        <v>21513.99</v>
      </c>
      <c r="D41" s="52">
        <f t="shared" si="0"/>
        <v>25816.788</v>
      </c>
    </row>
    <row r="42" spans="1:4" x14ac:dyDescent="0.2">
      <c r="A42" s="53"/>
      <c r="B42" s="50">
        <v>45920</v>
      </c>
      <c r="C42" s="51">
        <v>21517.91</v>
      </c>
      <c r="D42" s="52">
        <f t="shared" si="0"/>
        <v>25821.491999999998</v>
      </c>
    </row>
    <row r="43" spans="1:4" x14ac:dyDescent="0.2">
      <c r="A43" s="53"/>
      <c r="B43" s="50">
        <v>45921</v>
      </c>
      <c r="C43" s="51">
        <v>21517.91</v>
      </c>
      <c r="D43" s="52">
        <f t="shared" si="0"/>
        <v>25821.491999999998</v>
      </c>
    </row>
    <row r="44" spans="1:4" x14ac:dyDescent="0.2">
      <c r="A44" s="53"/>
      <c r="B44" s="50">
        <v>45922</v>
      </c>
      <c r="C44" s="51">
        <v>21457.99</v>
      </c>
      <c r="D44" s="52">
        <f t="shared" si="0"/>
        <v>25749.588</v>
      </c>
    </row>
    <row r="45" spans="1:4" x14ac:dyDescent="0.2">
      <c r="A45" s="53"/>
      <c r="B45" s="50">
        <v>45923</v>
      </c>
      <c r="C45" s="51">
        <v>21495.55</v>
      </c>
      <c r="D45" s="52">
        <f t="shared" si="0"/>
        <v>25794.66</v>
      </c>
    </row>
    <row r="46" spans="1:4" x14ac:dyDescent="0.2">
      <c r="A46" s="53"/>
      <c r="B46" s="50">
        <v>45924</v>
      </c>
      <c r="C46" s="51">
        <v>21501.81</v>
      </c>
      <c r="D46" s="52">
        <f t="shared" si="0"/>
        <v>25802.172000000002</v>
      </c>
    </row>
    <row r="47" spans="1:4" x14ac:dyDescent="0.2">
      <c r="A47" s="53"/>
      <c r="B47" s="50">
        <v>45925</v>
      </c>
      <c r="C47" s="51">
        <v>21436.15</v>
      </c>
      <c r="D47" s="52">
        <f t="shared" si="0"/>
        <v>25723.38</v>
      </c>
    </row>
    <row r="48" spans="1:4" x14ac:dyDescent="0.2">
      <c r="A48" s="53"/>
      <c r="B48" s="50">
        <v>45926</v>
      </c>
      <c r="C48" s="51">
        <v>21478</v>
      </c>
      <c r="D48" s="52">
        <f t="shared" si="0"/>
        <v>25773.599999999999</v>
      </c>
    </row>
    <row r="49" spans="1:4" x14ac:dyDescent="0.2">
      <c r="A49" s="53"/>
      <c r="B49" s="50">
        <v>45927</v>
      </c>
      <c r="C49" s="51">
        <v>21510.16</v>
      </c>
      <c r="D49" s="52">
        <f t="shared" si="0"/>
        <v>25812.191999999999</v>
      </c>
    </row>
    <row r="50" spans="1:4" x14ac:dyDescent="0.2">
      <c r="A50" s="53"/>
      <c r="B50" s="50">
        <v>45928</v>
      </c>
      <c r="C50" s="51">
        <v>21480.240000000002</v>
      </c>
      <c r="D50" s="52">
        <f t="shared" si="0"/>
        <v>25776.288</v>
      </c>
    </row>
    <row r="51" spans="1:4" x14ac:dyDescent="0.2">
      <c r="A51" s="53"/>
      <c r="B51" s="50">
        <v>45929</v>
      </c>
      <c r="C51" s="51">
        <v>21481.3</v>
      </c>
      <c r="D51" s="52">
        <f t="shared" si="0"/>
        <v>25777.559999999998</v>
      </c>
    </row>
    <row r="52" spans="1:4" x14ac:dyDescent="0.2">
      <c r="A52" s="53"/>
      <c r="B52" s="50">
        <v>45930</v>
      </c>
      <c r="C52" s="51">
        <v>21307.83</v>
      </c>
      <c r="D52" s="52">
        <f t="shared" si="0"/>
        <v>25569.396000000001</v>
      </c>
    </row>
    <row r="53" spans="1:4" x14ac:dyDescent="0.2">
      <c r="B53" s="71"/>
      <c r="C53" s="71"/>
      <c r="D53" s="54"/>
    </row>
    <row r="54" spans="1:4" x14ac:dyDescent="0.2">
      <c r="B54" s="54" t="s">
        <v>15</v>
      </c>
      <c r="C54" s="55"/>
      <c r="D54" s="54" t="s">
        <v>62</v>
      </c>
    </row>
    <row r="55" spans="1:4" x14ac:dyDescent="0.2">
      <c r="B55" s="54"/>
      <c r="C55" s="55"/>
      <c r="D55" s="54"/>
    </row>
    <row r="56" spans="1:4" x14ac:dyDescent="0.2">
      <c r="D56" s="54"/>
    </row>
    <row r="57" spans="1:4" x14ac:dyDescent="0.2">
      <c r="B57" s="54"/>
    </row>
  </sheetData>
  <mergeCells count="10">
    <mergeCell ref="B21:B22"/>
    <mergeCell ref="C21:C22"/>
    <mergeCell ref="D21:D22"/>
    <mergeCell ref="B53:C53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81DC5-CFF8-455B-A1F1-DF8751A1D79F}">
  <dimension ref="A1:D59"/>
  <sheetViews>
    <sheetView tabSelected="1" workbookViewId="0">
      <selection activeCell="C5" sqref="C5"/>
    </sheetView>
  </sheetViews>
  <sheetFormatPr defaultRowHeight="12.75" x14ac:dyDescent="0.2"/>
  <cols>
    <col min="1" max="1" width="6.5703125" style="36" customWidth="1"/>
    <col min="2" max="2" width="23.140625" style="36" customWidth="1"/>
    <col min="3" max="3" width="29.140625" style="37" customWidth="1"/>
    <col min="4" max="4" width="34.8554687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/>
      <c r="D3" s="72"/>
    </row>
    <row r="4" spans="2:4" x14ac:dyDescent="0.2">
      <c r="D4" s="36" t="s">
        <v>75</v>
      </c>
    </row>
    <row r="6" spans="2:4" x14ac:dyDescent="0.2">
      <c r="D6" s="40" t="s">
        <v>3</v>
      </c>
    </row>
    <row r="7" spans="2:4" x14ac:dyDescent="0.2">
      <c r="D7" s="40" t="s">
        <v>70</v>
      </c>
    </row>
    <row r="8" spans="2:4" x14ac:dyDescent="0.2">
      <c r="C8" s="41" t="s">
        <v>5</v>
      </c>
      <c r="D8" s="42" t="s">
        <v>71</v>
      </c>
    </row>
    <row r="9" spans="2:4" x14ac:dyDescent="0.2">
      <c r="C9" s="43" t="s">
        <v>7</v>
      </c>
      <c r="D9" s="44"/>
    </row>
    <row r="11" spans="2:4" x14ac:dyDescent="0.2">
      <c r="B11" s="73" t="s">
        <v>8</v>
      </c>
      <c r="C11" s="73"/>
      <c r="D11" s="73"/>
    </row>
    <row r="12" spans="2:4" x14ac:dyDescent="0.2">
      <c r="B12" s="73" t="s">
        <v>74</v>
      </c>
      <c r="C12" s="73"/>
      <c r="D12" s="73"/>
    </row>
    <row r="14" spans="2:4" x14ac:dyDescent="0.2">
      <c r="B14" s="45" t="s">
        <v>10</v>
      </c>
    </row>
    <row r="16" spans="2:4" x14ac:dyDescent="0.2">
      <c r="B16" s="68" t="s">
        <v>11</v>
      </c>
      <c r="C16" s="69" t="s">
        <v>12</v>
      </c>
      <c r="D16" s="74" t="s">
        <v>13</v>
      </c>
    </row>
    <row r="17" spans="2:4" x14ac:dyDescent="0.2">
      <c r="B17" s="68"/>
      <c r="C17" s="69"/>
      <c r="D17" s="75"/>
    </row>
    <row r="18" spans="2:4" x14ac:dyDescent="0.2">
      <c r="B18" s="46">
        <v>45931</v>
      </c>
      <c r="C18" s="47">
        <f>6183.333</f>
        <v>6183.3329999999996</v>
      </c>
      <c r="D18" s="47">
        <f>C18*1.2</f>
        <v>7419.9995999999992</v>
      </c>
    </row>
    <row r="19" spans="2:4" x14ac:dyDescent="0.2">
      <c r="B19" s="48"/>
      <c r="C19" s="49"/>
      <c r="D19" s="49"/>
    </row>
    <row r="20" spans="2:4" x14ac:dyDescent="0.2">
      <c r="B20" s="45" t="s">
        <v>14</v>
      </c>
      <c r="C20" s="49"/>
      <c r="D20" s="49"/>
    </row>
    <row r="22" spans="2:4" x14ac:dyDescent="0.2">
      <c r="B22" s="68" t="s">
        <v>11</v>
      </c>
      <c r="C22" s="69" t="s">
        <v>12</v>
      </c>
      <c r="D22" s="70" t="s">
        <v>13</v>
      </c>
    </row>
    <row r="23" spans="2:4" x14ac:dyDescent="0.2">
      <c r="B23" s="68"/>
      <c r="C23" s="69"/>
      <c r="D23" s="69"/>
    </row>
    <row r="24" spans="2:4" x14ac:dyDescent="0.2">
      <c r="B24" s="50">
        <v>45931</v>
      </c>
      <c r="C24" s="51">
        <v>21242.16</v>
      </c>
      <c r="D24" s="52">
        <f>C24*1.2</f>
        <v>25490.592000000001</v>
      </c>
    </row>
    <row r="25" spans="2:4" x14ac:dyDescent="0.2">
      <c r="B25" s="50">
        <v>45932</v>
      </c>
      <c r="C25" s="51">
        <v>21180.37</v>
      </c>
      <c r="D25" s="52">
        <f t="shared" ref="D25:D54" si="0">C25*1.2</f>
        <v>25416.444</v>
      </c>
    </row>
    <row r="26" spans="2:4" x14ac:dyDescent="0.2">
      <c r="B26" s="50">
        <v>45933</v>
      </c>
      <c r="C26" s="51">
        <v>21326.84</v>
      </c>
      <c r="D26" s="52">
        <f>C26*1.2</f>
        <v>25592.207999999999</v>
      </c>
    </row>
    <row r="27" spans="2:4" x14ac:dyDescent="0.2">
      <c r="B27" s="50">
        <v>45934</v>
      </c>
      <c r="C27" s="51">
        <v>21245.53</v>
      </c>
      <c r="D27" s="52">
        <f t="shared" si="0"/>
        <v>25494.635999999999</v>
      </c>
    </row>
    <row r="28" spans="2:4" x14ac:dyDescent="0.2">
      <c r="B28" s="50">
        <v>45935</v>
      </c>
      <c r="C28" s="51">
        <v>21231.43</v>
      </c>
      <c r="D28" s="52">
        <f t="shared" si="0"/>
        <v>25477.716</v>
      </c>
    </row>
    <row r="29" spans="2:4" x14ac:dyDescent="0.2">
      <c r="B29" s="50">
        <v>45936</v>
      </c>
      <c r="C29" s="51">
        <v>21194.34</v>
      </c>
      <c r="D29" s="52">
        <f t="shared" si="0"/>
        <v>25433.207999999999</v>
      </c>
    </row>
    <row r="30" spans="2:4" x14ac:dyDescent="0.2">
      <c r="B30" s="50">
        <v>45937</v>
      </c>
      <c r="C30" s="51">
        <v>21339.32</v>
      </c>
      <c r="D30" s="52">
        <f t="shared" si="0"/>
        <v>25607.183999999997</v>
      </c>
    </row>
    <row r="31" spans="2:4" x14ac:dyDescent="0.2">
      <c r="B31" s="50">
        <v>45938</v>
      </c>
      <c r="C31" s="51">
        <v>21625.38</v>
      </c>
      <c r="D31" s="52">
        <f t="shared" si="0"/>
        <v>25950.456000000002</v>
      </c>
    </row>
    <row r="32" spans="2:4" x14ac:dyDescent="0.2">
      <c r="B32" s="50">
        <v>45939</v>
      </c>
      <c r="C32" s="51">
        <v>21677.1</v>
      </c>
      <c r="D32" s="52">
        <f t="shared" si="0"/>
        <v>26012.519999999997</v>
      </c>
    </row>
    <row r="33" spans="1:4" x14ac:dyDescent="0.2">
      <c r="B33" s="50">
        <v>45940</v>
      </c>
      <c r="C33" s="51">
        <v>21726.1</v>
      </c>
      <c r="D33" s="52">
        <f t="shared" si="0"/>
        <v>26071.319999999996</v>
      </c>
    </row>
    <row r="34" spans="1:4" x14ac:dyDescent="0.2">
      <c r="B34" s="50">
        <v>45941</v>
      </c>
      <c r="C34" s="51">
        <v>21792.1</v>
      </c>
      <c r="D34" s="52">
        <f t="shared" si="0"/>
        <v>26150.519999999997</v>
      </c>
    </row>
    <row r="35" spans="1:4" x14ac:dyDescent="0.2">
      <c r="B35" s="50">
        <v>45942</v>
      </c>
      <c r="C35" s="51">
        <v>21859.200000000001</v>
      </c>
      <c r="D35" s="52">
        <f t="shared" si="0"/>
        <v>26231.040000000001</v>
      </c>
    </row>
    <row r="36" spans="1:4" x14ac:dyDescent="0.2">
      <c r="B36" s="50">
        <v>45943</v>
      </c>
      <c r="C36" s="51">
        <v>21915.3</v>
      </c>
      <c r="D36" s="52">
        <f t="shared" si="0"/>
        <v>26298.359999999997</v>
      </c>
    </row>
    <row r="37" spans="1:4" x14ac:dyDescent="0.2">
      <c r="B37" s="50">
        <v>45944</v>
      </c>
      <c r="C37" s="51">
        <v>22017.09</v>
      </c>
      <c r="D37" s="52">
        <f t="shared" si="0"/>
        <v>26420.507999999998</v>
      </c>
    </row>
    <row r="38" spans="1:4" x14ac:dyDescent="0.2">
      <c r="B38" s="50">
        <v>45945</v>
      </c>
      <c r="C38" s="51">
        <v>22009.97</v>
      </c>
      <c r="D38" s="52">
        <f t="shared" si="0"/>
        <v>26411.964</v>
      </c>
    </row>
    <row r="39" spans="1:4" x14ac:dyDescent="0.2">
      <c r="B39" s="50">
        <v>45946</v>
      </c>
      <c r="C39" s="51">
        <v>22068.2</v>
      </c>
      <c r="D39" s="52">
        <f t="shared" si="0"/>
        <v>26481.84</v>
      </c>
    </row>
    <row r="40" spans="1:4" x14ac:dyDescent="0.2">
      <c r="A40" s="53"/>
      <c r="B40" s="50">
        <v>45947</v>
      </c>
      <c r="C40" s="51">
        <v>22204.240000000002</v>
      </c>
      <c r="D40" s="52">
        <f t="shared" si="0"/>
        <v>26645.088</v>
      </c>
    </row>
    <row r="41" spans="1:4" x14ac:dyDescent="0.2">
      <c r="A41" s="53"/>
      <c r="B41" s="50">
        <v>45948</v>
      </c>
      <c r="C41" s="51">
        <v>23107.7</v>
      </c>
      <c r="D41" s="52">
        <f t="shared" si="0"/>
        <v>27729.24</v>
      </c>
    </row>
    <row r="42" spans="1:4" x14ac:dyDescent="0.2">
      <c r="A42" s="53"/>
      <c r="B42" s="50">
        <v>45949</v>
      </c>
      <c r="C42" s="51">
        <v>23248.5</v>
      </c>
      <c r="D42" s="52">
        <f t="shared" si="0"/>
        <v>27898.2</v>
      </c>
    </row>
    <row r="43" spans="1:4" x14ac:dyDescent="0.2">
      <c r="A43" s="53"/>
      <c r="B43" s="50">
        <v>45950</v>
      </c>
      <c r="C43" s="51">
        <v>23431.1</v>
      </c>
      <c r="D43" s="52">
        <f t="shared" si="0"/>
        <v>28117.319999999996</v>
      </c>
    </row>
    <row r="44" spans="1:4" x14ac:dyDescent="0.2">
      <c r="A44" s="53"/>
      <c r="B44" s="50">
        <v>45951</v>
      </c>
      <c r="C44" s="51">
        <v>23833.34</v>
      </c>
      <c r="D44" s="52">
        <f t="shared" si="0"/>
        <v>28600.007999999998</v>
      </c>
    </row>
    <row r="45" spans="1:4" x14ac:dyDescent="0.2">
      <c r="A45" s="53"/>
      <c r="B45" s="50">
        <v>45952</v>
      </c>
      <c r="C45" s="51">
        <v>23773.55</v>
      </c>
      <c r="D45" s="52">
        <f t="shared" si="0"/>
        <v>28528.26</v>
      </c>
    </row>
    <row r="46" spans="1:4" x14ac:dyDescent="0.2">
      <c r="A46" s="53"/>
      <c r="B46" s="50">
        <v>45953</v>
      </c>
      <c r="C46" s="51">
        <v>23800.13</v>
      </c>
      <c r="D46" s="52">
        <f t="shared" si="0"/>
        <v>28560.155999999999</v>
      </c>
    </row>
    <row r="47" spans="1:4" x14ac:dyDescent="0.2">
      <c r="A47" s="53"/>
      <c r="B47" s="50">
        <v>45954</v>
      </c>
      <c r="C47" s="51">
        <v>23811.21</v>
      </c>
      <c r="D47" s="52">
        <f t="shared" si="0"/>
        <v>28573.451999999997</v>
      </c>
    </row>
    <row r="48" spans="1:4" x14ac:dyDescent="0.2">
      <c r="A48" s="53"/>
      <c r="B48" s="50">
        <v>45955</v>
      </c>
      <c r="C48" s="51">
        <v>23811.21</v>
      </c>
      <c r="D48" s="52">
        <f t="shared" si="0"/>
        <v>28573.451999999997</v>
      </c>
    </row>
    <row r="49" spans="1:4" x14ac:dyDescent="0.2">
      <c r="A49" s="53"/>
      <c r="B49" s="50">
        <v>45956</v>
      </c>
      <c r="C49" s="51">
        <v>23814.9</v>
      </c>
      <c r="D49" s="52">
        <f t="shared" si="0"/>
        <v>28577.88</v>
      </c>
    </row>
    <row r="50" spans="1:4" x14ac:dyDescent="0.2">
      <c r="A50" s="53"/>
      <c r="B50" s="50">
        <v>45957</v>
      </c>
      <c r="C50" s="51">
        <v>23821.79</v>
      </c>
      <c r="D50" s="52">
        <f t="shared" si="0"/>
        <v>28586.148000000001</v>
      </c>
    </row>
    <row r="51" spans="1:4" x14ac:dyDescent="0.2">
      <c r="A51" s="53"/>
      <c r="B51" s="50">
        <v>45958</v>
      </c>
      <c r="C51" s="51">
        <v>23823.72</v>
      </c>
      <c r="D51" s="52">
        <f t="shared" si="0"/>
        <v>28588.464</v>
      </c>
    </row>
    <row r="52" spans="1:4" x14ac:dyDescent="0.2">
      <c r="A52" s="53"/>
      <c r="B52" s="50">
        <v>45959</v>
      </c>
      <c r="C52" s="51">
        <v>23830.16</v>
      </c>
      <c r="D52" s="52">
        <f t="shared" si="0"/>
        <v>28596.191999999999</v>
      </c>
    </row>
    <row r="53" spans="1:4" x14ac:dyDescent="0.2">
      <c r="A53" s="53"/>
      <c r="B53" s="50">
        <v>45960</v>
      </c>
      <c r="C53" s="51">
        <v>23750.43</v>
      </c>
      <c r="D53" s="52">
        <f t="shared" si="0"/>
        <v>28500.516</v>
      </c>
    </row>
    <row r="54" spans="1:4" x14ac:dyDescent="0.2">
      <c r="A54" s="53"/>
      <c r="B54" s="50">
        <v>45961</v>
      </c>
      <c r="C54" s="51">
        <v>23787.18</v>
      </c>
      <c r="D54" s="52">
        <f t="shared" si="0"/>
        <v>28544.615999999998</v>
      </c>
    </row>
    <row r="55" spans="1:4" x14ac:dyDescent="0.2">
      <c r="B55" s="71"/>
      <c r="C55" s="71"/>
      <c r="D55" s="54"/>
    </row>
    <row r="56" spans="1:4" x14ac:dyDescent="0.2">
      <c r="B56" s="54" t="s">
        <v>15</v>
      </c>
      <c r="C56" s="55"/>
      <c r="D56" s="54" t="s">
        <v>62</v>
      </c>
    </row>
    <row r="57" spans="1:4" x14ac:dyDescent="0.2">
      <c r="B57" s="54"/>
      <c r="C57" s="55"/>
      <c r="D57" s="54"/>
    </row>
    <row r="58" spans="1:4" x14ac:dyDescent="0.2">
      <c r="D58" s="54"/>
    </row>
    <row r="59" spans="1:4" x14ac:dyDescent="0.2">
      <c r="B59" s="54"/>
    </row>
  </sheetData>
  <mergeCells count="10">
    <mergeCell ref="B22:B23"/>
    <mergeCell ref="C22:C23"/>
    <mergeCell ref="D22:D23"/>
    <mergeCell ref="B55:C55"/>
    <mergeCell ref="C3:D3"/>
    <mergeCell ref="B11:D11"/>
    <mergeCell ref="B12:D12"/>
    <mergeCell ref="B16:B17"/>
    <mergeCell ref="C16:C17"/>
    <mergeCell ref="D16:D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528"/>
  <sheetViews>
    <sheetView zoomScale="115" zoomScaleNormal="115" workbookViewId="0">
      <selection activeCell="C17" sqref="C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5.5" x14ac:dyDescent="0.2">
      <c r="D2" s="6" t="s">
        <v>1</v>
      </c>
    </row>
    <row r="3" spans="2:7" x14ac:dyDescent="0.2">
      <c r="C3" s="60" t="s">
        <v>20</v>
      </c>
      <c r="D3" s="60"/>
      <c r="G3" s="7"/>
    </row>
    <row r="4" spans="2:7" x14ac:dyDescent="0.2">
      <c r="G4" s="7"/>
    </row>
    <row r="5" spans="2:7" x14ac:dyDescent="0.2">
      <c r="D5" s="23" t="s">
        <v>3</v>
      </c>
      <c r="G5" s="7"/>
    </row>
    <row r="6" spans="2:7" x14ac:dyDescent="0.2">
      <c r="D6" s="23" t="s">
        <v>4</v>
      </c>
      <c r="G6" s="7"/>
    </row>
    <row r="7" spans="2:7" x14ac:dyDescent="0.2">
      <c r="C7" s="6" t="s">
        <v>5</v>
      </c>
      <c r="D7" s="24" t="s">
        <v>21</v>
      </c>
    </row>
    <row r="8" spans="2:7" x14ac:dyDescent="0.2">
      <c r="C8" s="9" t="s">
        <v>7</v>
      </c>
    </row>
    <row r="10" spans="2:7" ht="12.75" customHeight="1" x14ac:dyDescent="0.2">
      <c r="B10" s="61" t="s">
        <v>8</v>
      </c>
      <c r="C10" s="61"/>
      <c r="D10" s="61"/>
      <c r="G10" s="7"/>
    </row>
    <row r="11" spans="2:7" ht="12.75" customHeight="1" x14ac:dyDescent="0.2">
      <c r="B11" s="61" t="s">
        <v>22</v>
      </c>
      <c r="C11" s="61"/>
      <c r="D11" s="61"/>
      <c r="G11" s="7"/>
    </row>
    <row r="12" spans="2:7" x14ac:dyDescent="0.2">
      <c r="G12" s="7"/>
    </row>
    <row r="13" spans="2:7" x14ac:dyDescent="0.2">
      <c r="B13" s="25" t="s">
        <v>10</v>
      </c>
      <c r="G13" s="7"/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</row>
    <row r="17" spans="2:7" x14ac:dyDescent="0.2">
      <c r="B17" s="11">
        <v>45261</v>
      </c>
      <c r="C17" s="12">
        <v>6183.33</v>
      </c>
      <c r="D17" s="12">
        <f>C17*1.2</f>
        <v>7419.9959999999992</v>
      </c>
      <c r="G17" s="10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1" spans="2:7" ht="12.75" customHeight="1" x14ac:dyDescent="0.2">
      <c r="B21" s="56" t="s">
        <v>11</v>
      </c>
      <c r="C21" s="57" t="s">
        <v>12</v>
      </c>
      <c r="D21" s="58" t="s">
        <v>13</v>
      </c>
    </row>
    <row r="22" spans="2:7" x14ac:dyDescent="0.2">
      <c r="B22" s="56"/>
      <c r="C22" s="57"/>
      <c r="D22" s="57"/>
    </row>
    <row r="23" spans="2:7" x14ac:dyDescent="0.2">
      <c r="B23" s="15">
        <v>45261</v>
      </c>
      <c r="C23" s="16">
        <v>14465</v>
      </c>
      <c r="D23" s="17">
        <f t="shared" ref="D23:D53" si="0">ROUND(C23*1.2,2)</f>
        <v>17358</v>
      </c>
      <c r="G23" s="7"/>
    </row>
    <row r="24" spans="2:7" x14ac:dyDescent="0.2">
      <c r="B24" s="15">
        <v>45262</v>
      </c>
      <c r="C24" s="16">
        <v>14465</v>
      </c>
      <c r="D24" s="17">
        <f t="shared" si="0"/>
        <v>17358</v>
      </c>
      <c r="G24" s="7"/>
    </row>
    <row r="25" spans="2:7" x14ac:dyDescent="0.2">
      <c r="B25" s="15">
        <v>45263</v>
      </c>
      <c r="C25" s="16">
        <v>14465</v>
      </c>
      <c r="D25" s="17">
        <f t="shared" si="0"/>
        <v>17358</v>
      </c>
      <c r="G25" s="7"/>
    </row>
    <row r="26" spans="2:7" x14ac:dyDescent="0.2">
      <c r="B26" s="15">
        <v>45264</v>
      </c>
      <c r="C26" s="16">
        <v>14465</v>
      </c>
      <c r="D26" s="17">
        <f t="shared" si="0"/>
        <v>17358</v>
      </c>
      <c r="G26" s="7"/>
    </row>
    <row r="27" spans="2:7" x14ac:dyDescent="0.2">
      <c r="B27" s="15">
        <v>45265</v>
      </c>
      <c r="C27" s="16">
        <v>14410</v>
      </c>
      <c r="D27" s="17">
        <f t="shared" si="0"/>
        <v>17292</v>
      </c>
    </row>
    <row r="28" spans="2:7" x14ac:dyDescent="0.2">
      <c r="B28" s="15">
        <v>45266</v>
      </c>
      <c r="C28" s="16">
        <v>14410</v>
      </c>
      <c r="D28" s="17">
        <f t="shared" si="0"/>
        <v>17292</v>
      </c>
    </row>
    <row r="29" spans="2:7" x14ac:dyDescent="0.2">
      <c r="B29" s="15">
        <v>45267</v>
      </c>
      <c r="C29" s="16">
        <v>14465</v>
      </c>
      <c r="D29" s="17">
        <f t="shared" si="0"/>
        <v>17358</v>
      </c>
    </row>
    <row r="30" spans="2:7" x14ac:dyDescent="0.2">
      <c r="B30" s="15">
        <v>45268</v>
      </c>
      <c r="C30" s="16">
        <v>14575</v>
      </c>
      <c r="D30" s="17">
        <f t="shared" si="0"/>
        <v>17490</v>
      </c>
      <c r="G30" s="7"/>
    </row>
    <row r="31" spans="2:7" x14ac:dyDescent="0.2">
      <c r="B31" s="15">
        <v>45269</v>
      </c>
      <c r="C31" s="16">
        <v>14740</v>
      </c>
      <c r="D31" s="17">
        <f t="shared" si="0"/>
        <v>17688</v>
      </c>
      <c r="G31" s="7"/>
    </row>
    <row r="32" spans="2:7" x14ac:dyDescent="0.2">
      <c r="B32" s="15">
        <v>45270</v>
      </c>
      <c r="C32" s="16">
        <v>14740</v>
      </c>
      <c r="D32" s="17">
        <f t="shared" si="0"/>
        <v>17688</v>
      </c>
      <c r="G32" s="7"/>
    </row>
    <row r="33" spans="2:7" x14ac:dyDescent="0.2">
      <c r="B33" s="15">
        <v>45271</v>
      </c>
      <c r="C33" s="16">
        <v>14740</v>
      </c>
      <c r="D33" s="17">
        <f t="shared" si="0"/>
        <v>17688</v>
      </c>
      <c r="G33" s="7"/>
    </row>
    <row r="34" spans="2:7" x14ac:dyDescent="0.2">
      <c r="B34" s="15">
        <v>45272</v>
      </c>
      <c r="C34" s="16">
        <v>14740</v>
      </c>
      <c r="D34" s="17">
        <f t="shared" si="0"/>
        <v>17688</v>
      </c>
    </row>
    <row r="35" spans="2:7" x14ac:dyDescent="0.2">
      <c r="B35" s="15">
        <v>45273</v>
      </c>
      <c r="C35" s="16">
        <v>14740</v>
      </c>
      <c r="D35" s="17">
        <f t="shared" si="0"/>
        <v>17688</v>
      </c>
    </row>
    <row r="36" spans="2:7" x14ac:dyDescent="0.2">
      <c r="B36" s="15">
        <v>45274</v>
      </c>
      <c r="C36" s="16">
        <v>14740</v>
      </c>
      <c r="D36" s="17">
        <f t="shared" si="0"/>
        <v>17688</v>
      </c>
    </row>
    <row r="37" spans="2:7" x14ac:dyDescent="0.2">
      <c r="B37" s="15">
        <v>45275</v>
      </c>
      <c r="C37" s="16">
        <v>14740</v>
      </c>
      <c r="D37" s="17">
        <f t="shared" si="0"/>
        <v>17688</v>
      </c>
      <c r="G37" s="10"/>
    </row>
    <row r="38" spans="2:7" x14ac:dyDescent="0.2">
      <c r="B38" s="15">
        <v>45276</v>
      </c>
      <c r="C38" s="16">
        <v>14630</v>
      </c>
      <c r="D38" s="17">
        <f t="shared" si="0"/>
        <v>17556</v>
      </c>
    </row>
    <row r="39" spans="2:7" x14ac:dyDescent="0.2">
      <c r="B39" s="15">
        <v>45277</v>
      </c>
      <c r="C39" s="16">
        <v>14630</v>
      </c>
      <c r="D39" s="17">
        <f t="shared" si="0"/>
        <v>17556</v>
      </c>
    </row>
    <row r="40" spans="2:7" x14ac:dyDescent="0.2">
      <c r="B40" s="15">
        <v>45278</v>
      </c>
      <c r="C40" s="16">
        <v>14630</v>
      </c>
      <c r="D40" s="17">
        <f t="shared" si="0"/>
        <v>17556</v>
      </c>
    </row>
    <row r="41" spans="2:7" x14ac:dyDescent="0.2">
      <c r="B41" s="15">
        <v>45279</v>
      </c>
      <c r="C41" s="16">
        <v>14630</v>
      </c>
      <c r="D41" s="17">
        <f t="shared" si="0"/>
        <v>17556</v>
      </c>
    </row>
    <row r="42" spans="2:7" x14ac:dyDescent="0.2">
      <c r="B42" s="15">
        <v>45280</v>
      </c>
      <c r="C42" s="16">
        <v>14630</v>
      </c>
      <c r="D42" s="17">
        <f t="shared" si="0"/>
        <v>17556</v>
      </c>
    </row>
    <row r="43" spans="2:7" x14ac:dyDescent="0.2">
      <c r="B43" s="15">
        <v>45281</v>
      </c>
      <c r="C43" s="16">
        <v>14630</v>
      </c>
      <c r="D43" s="17">
        <f t="shared" si="0"/>
        <v>17556</v>
      </c>
      <c r="G43" s="7"/>
    </row>
    <row r="44" spans="2:7" x14ac:dyDescent="0.2">
      <c r="B44" s="15">
        <v>45282</v>
      </c>
      <c r="C44" s="16">
        <v>14630</v>
      </c>
      <c r="D44" s="17">
        <f t="shared" si="0"/>
        <v>17556</v>
      </c>
      <c r="G44" s="7"/>
    </row>
    <row r="45" spans="2:7" x14ac:dyDescent="0.2">
      <c r="B45" s="15">
        <v>45283</v>
      </c>
      <c r="C45" s="16">
        <v>14630</v>
      </c>
      <c r="D45" s="17">
        <f t="shared" si="0"/>
        <v>17556</v>
      </c>
      <c r="G45" s="7"/>
    </row>
    <row r="46" spans="2:7" x14ac:dyDescent="0.2">
      <c r="B46" s="15">
        <v>45284</v>
      </c>
      <c r="C46" s="16">
        <v>14630</v>
      </c>
      <c r="D46" s="17">
        <f t="shared" si="0"/>
        <v>17556</v>
      </c>
      <c r="G46" s="7"/>
    </row>
    <row r="47" spans="2:7" x14ac:dyDescent="0.2">
      <c r="B47" s="15">
        <v>45285</v>
      </c>
      <c r="C47" s="16">
        <v>14630</v>
      </c>
      <c r="D47" s="17">
        <f t="shared" si="0"/>
        <v>17556</v>
      </c>
    </row>
    <row r="48" spans="2:7" x14ac:dyDescent="0.2">
      <c r="B48" s="15">
        <v>45286</v>
      </c>
      <c r="C48" s="16">
        <v>14630</v>
      </c>
      <c r="D48" s="17">
        <f t="shared" si="0"/>
        <v>17556</v>
      </c>
    </row>
    <row r="49" spans="2:7" x14ac:dyDescent="0.2">
      <c r="B49" s="15">
        <v>45287</v>
      </c>
      <c r="C49" s="16">
        <v>14465</v>
      </c>
      <c r="D49" s="17">
        <f t="shared" si="0"/>
        <v>17358</v>
      </c>
    </row>
    <row r="50" spans="2:7" x14ac:dyDescent="0.2">
      <c r="B50" s="15">
        <v>45288</v>
      </c>
      <c r="C50" s="16">
        <v>14410</v>
      </c>
      <c r="D50" s="17">
        <f t="shared" si="0"/>
        <v>17292</v>
      </c>
      <c r="G50" s="7"/>
    </row>
    <row r="51" spans="2:7" x14ac:dyDescent="0.2">
      <c r="B51" s="15">
        <v>45289</v>
      </c>
      <c r="C51" s="16">
        <v>14300</v>
      </c>
      <c r="D51" s="17">
        <f t="shared" si="0"/>
        <v>17160</v>
      </c>
      <c r="G51" s="7"/>
    </row>
    <row r="52" spans="2:7" x14ac:dyDescent="0.2">
      <c r="B52" s="15">
        <v>45290</v>
      </c>
      <c r="C52" s="16">
        <v>14300</v>
      </c>
      <c r="D52" s="17">
        <f t="shared" si="0"/>
        <v>17160</v>
      </c>
      <c r="G52" s="7"/>
    </row>
    <row r="53" spans="2:7" x14ac:dyDescent="0.2">
      <c r="B53" s="15">
        <v>45291</v>
      </c>
      <c r="C53" s="16">
        <v>14300</v>
      </c>
      <c r="D53" s="17">
        <f t="shared" si="0"/>
        <v>17160</v>
      </c>
      <c r="G53" s="7"/>
    </row>
    <row r="54" spans="2:7" x14ac:dyDescent="0.2">
      <c r="B54" s="19" t="s">
        <v>15</v>
      </c>
      <c r="C54" s="20"/>
      <c r="D54" s="21"/>
    </row>
    <row r="55" spans="2:7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63" spans="2:7" x14ac:dyDescent="0.2">
      <c r="G63" s="7"/>
    </row>
    <row r="64" spans="2:7" x14ac:dyDescent="0.2">
      <c r="G64" s="7"/>
    </row>
    <row r="65" spans="7:7" x14ac:dyDescent="0.2">
      <c r="G65" s="7"/>
    </row>
    <row r="66" spans="7:7" x14ac:dyDescent="0.2">
      <c r="G66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3" spans="7:7" x14ac:dyDescent="0.2">
      <c r="G73" s="7"/>
    </row>
    <row r="77" spans="7:7" x14ac:dyDescent="0.2">
      <c r="G77" s="10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6" spans="7:7" x14ac:dyDescent="0.2">
      <c r="G86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3" spans="7:7" x14ac:dyDescent="0.2">
      <c r="G93" s="7"/>
    </row>
    <row r="97" spans="7:7" x14ac:dyDescent="0.2">
      <c r="G97" s="10"/>
    </row>
    <row r="103" spans="7:7" x14ac:dyDescent="0.2">
      <c r="G103" s="7"/>
    </row>
    <row r="104" spans="7:7" x14ac:dyDescent="0.2">
      <c r="G104" s="7"/>
    </row>
    <row r="105" spans="7:7" x14ac:dyDescent="0.2">
      <c r="G105" s="7"/>
    </row>
    <row r="106" spans="7:7" x14ac:dyDescent="0.2">
      <c r="G106" s="7"/>
    </row>
    <row r="110" spans="7:7" x14ac:dyDescent="0.2">
      <c r="G110" s="7"/>
    </row>
    <row r="111" spans="7:7" x14ac:dyDescent="0.2">
      <c r="G111" s="7"/>
    </row>
    <row r="112" spans="7:7" x14ac:dyDescent="0.2">
      <c r="G112" s="7"/>
    </row>
    <row r="113" spans="7:7" x14ac:dyDescent="0.2">
      <c r="G113" s="7"/>
    </row>
    <row r="117" spans="7:7" x14ac:dyDescent="0.2">
      <c r="G117" s="10"/>
    </row>
    <row r="123" spans="7:7" x14ac:dyDescent="0.2">
      <c r="G123" s="7"/>
    </row>
    <row r="124" spans="7:7" x14ac:dyDescent="0.2">
      <c r="G124" s="7"/>
    </row>
    <row r="125" spans="7:7" x14ac:dyDescent="0.2">
      <c r="G125" s="7"/>
    </row>
    <row r="126" spans="7:7" x14ac:dyDescent="0.2">
      <c r="G126" s="7"/>
    </row>
    <row r="130" spans="7:7" x14ac:dyDescent="0.2">
      <c r="G130" s="7"/>
    </row>
    <row r="131" spans="7:7" x14ac:dyDescent="0.2">
      <c r="G131" s="7"/>
    </row>
    <row r="132" spans="7:7" x14ac:dyDescent="0.2">
      <c r="G132" s="7"/>
    </row>
    <row r="133" spans="7:7" x14ac:dyDescent="0.2">
      <c r="G133" s="7"/>
    </row>
    <row r="137" spans="7:7" x14ac:dyDescent="0.2">
      <c r="G137" s="10"/>
    </row>
    <row r="143" spans="7:7" x14ac:dyDescent="0.2">
      <c r="G143" s="7"/>
    </row>
    <row r="144" spans="7:7" x14ac:dyDescent="0.2">
      <c r="G144" s="7"/>
    </row>
    <row r="145" spans="7:7" x14ac:dyDescent="0.2">
      <c r="G145" s="7"/>
    </row>
    <row r="146" spans="7:7" x14ac:dyDescent="0.2">
      <c r="G146" s="7"/>
    </row>
    <row r="150" spans="7:7" x14ac:dyDescent="0.2">
      <c r="G150" s="7"/>
    </row>
    <row r="151" spans="7:7" x14ac:dyDescent="0.2">
      <c r="G151" s="7"/>
    </row>
    <row r="152" spans="7:7" x14ac:dyDescent="0.2">
      <c r="G152" s="7"/>
    </row>
    <row r="153" spans="7:7" x14ac:dyDescent="0.2">
      <c r="G153" s="7"/>
    </row>
    <row r="157" spans="7:7" x14ac:dyDescent="0.2">
      <c r="G157" s="10"/>
    </row>
    <row r="163" spans="7:7" x14ac:dyDescent="0.2">
      <c r="G163" s="7"/>
    </row>
    <row r="164" spans="7:7" x14ac:dyDescent="0.2">
      <c r="G164" s="7"/>
    </row>
    <row r="165" spans="7:7" x14ac:dyDescent="0.2">
      <c r="G165" s="7"/>
    </row>
    <row r="166" spans="7:7" x14ac:dyDescent="0.2">
      <c r="G166" s="7"/>
    </row>
    <row r="170" spans="7:7" x14ac:dyDescent="0.2">
      <c r="G170" s="7"/>
    </row>
    <row r="171" spans="7:7" x14ac:dyDescent="0.2">
      <c r="G171" s="7"/>
    </row>
    <row r="172" spans="7:7" x14ac:dyDescent="0.2">
      <c r="G172" s="7"/>
    </row>
    <row r="173" spans="7:7" x14ac:dyDescent="0.2">
      <c r="G173" s="7"/>
    </row>
    <row r="177" spans="7:7" x14ac:dyDescent="0.2">
      <c r="G177" s="10"/>
    </row>
    <row r="183" spans="7:7" x14ac:dyDescent="0.2">
      <c r="G183" s="7"/>
    </row>
    <row r="184" spans="7:7" x14ac:dyDescent="0.2">
      <c r="G184" s="7"/>
    </row>
    <row r="185" spans="7:7" x14ac:dyDescent="0.2">
      <c r="G185" s="7"/>
    </row>
    <row r="186" spans="7:7" x14ac:dyDescent="0.2">
      <c r="G186" s="7"/>
    </row>
    <row r="190" spans="7:7" x14ac:dyDescent="0.2">
      <c r="G190" s="7"/>
    </row>
    <row r="191" spans="7:7" x14ac:dyDescent="0.2">
      <c r="G191" s="7"/>
    </row>
    <row r="192" spans="7:7" x14ac:dyDescent="0.2">
      <c r="G192" s="7"/>
    </row>
    <row r="193" spans="7:7" x14ac:dyDescent="0.2">
      <c r="G193" s="7"/>
    </row>
    <row r="197" spans="7:7" x14ac:dyDescent="0.2">
      <c r="G197" s="10"/>
    </row>
    <row r="203" spans="7:7" x14ac:dyDescent="0.2">
      <c r="G203" s="7"/>
    </row>
    <row r="204" spans="7:7" x14ac:dyDescent="0.2">
      <c r="G204" s="7"/>
    </row>
    <row r="205" spans="7:7" x14ac:dyDescent="0.2">
      <c r="G205" s="7"/>
    </row>
    <row r="206" spans="7:7" x14ac:dyDescent="0.2">
      <c r="G206" s="7"/>
    </row>
    <row r="210" spans="7:7" x14ac:dyDescent="0.2">
      <c r="G210" s="7"/>
    </row>
    <row r="211" spans="7:7" x14ac:dyDescent="0.2">
      <c r="G211" s="7"/>
    </row>
    <row r="212" spans="7:7" x14ac:dyDescent="0.2">
      <c r="G212" s="7"/>
    </row>
    <row r="213" spans="7:7" x14ac:dyDescent="0.2">
      <c r="G213" s="7"/>
    </row>
    <row r="217" spans="7:7" x14ac:dyDescent="0.2">
      <c r="G217" s="10"/>
    </row>
    <row r="223" spans="7:7" x14ac:dyDescent="0.2">
      <c r="G223" s="7"/>
    </row>
    <row r="224" spans="7:7" x14ac:dyDescent="0.2">
      <c r="G224" s="7"/>
    </row>
    <row r="225" spans="7:7" x14ac:dyDescent="0.2">
      <c r="G225" s="7"/>
    </row>
    <row r="226" spans="7:7" x14ac:dyDescent="0.2">
      <c r="G226" s="7"/>
    </row>
    <row r="230" spans="7:7" x14ac:dyDescent="0.2">
      <c r="G230" s="7"/>
    </row>
    <row r="231" spans="7:7" x14ac:dyDescent="0.2">
      <c r="G231" s="7"/>
    </row>
    <row r="232" spans="7:7" x14ac:dyDescent="0.2">
      <c r="G232" s="7"/>
    </row>
    <row r="233" spans="7:7" x14ac:dyDescent="0.2">
      <c r="G233" s="7"/>
    </row>
    <row r="237" spans="7:7" x14ac:dyDescent="0.2">
      <c r="G237" s="10"/>
    </row>
    <row r="243" spans="7:7" x14ac:dyDescent="0.2">
      <c r="G243" s="7"/>
    </row>
    <row r="244" spans="7:7" x14ac:dyDescent="0.2">
      <c r="G244" s="7"/>
    </row>
    <row r="245" spans="7:7" x14ac:dyDescent="0.2">
      <c r="G245" s="7"/>
    </row>
    <row r="246" spans="7:7" x14ac:dyDescent="0.2">
      <c r="G246" s="7"/>
    </row>
    <row r="250" spans="7:7" x14ac:dyDescent="0.2">
      <c r="G250" s="7"/>
    </row>
    <row r="251" spans="7:7" x14ac:dyDescent="0.2">
      <c r="G251" s="7"/>
    </row>
    <row r="252" spans="7:7" x14ac:dyDescent="0.2">
      <c r="G252" s="7"/>
    </row>
    <row r="253" spans="7:7" x14ac:dyDescent="0.2">
      <c r="G253" s="7"/>
    </row>
    <row r="257" spans="7:7" x14ac:dyDescent="0.2">
      <c r="G257" s="10"/>
    </row>
    <row r="263" spans="7:7" x14ac:dyDescent="0.2">
      <c r="G263" s="7"/>
    </row>
    <row r="264" spans="7:7" x14ac:dyDescent="0.2">
      <c r="G264" s="7"/>
    </row>
    <row r="265" spans="7:7" x14ac:dyDescent="0.2">
      <c r="G265" s="7"/>
    </row>
    <row r="266" spans="7:7" x14ac:dyDescent="0.2">
      <c r="G266" s="7"/>
    </row>
    <row r="270" spans="7:7" x14ac:dyDescent="0.2">
      <c r="G270" s="7"/>
    </row>
    <row r="271" spans="7:7" x14ac:dyDescent="0.2">
      <c r="G271" s="7"/>
    </row>
    <row r="272" spans="7:7" x14ac:dyDescent="0.2">
      <c r="G272" s="7"/>
    </row>
    <row r="273" spans="7:7" x14ac:dyDescent="0.2">
      <c r="G273" s="7"/>
    </row>
    <row r="277" spans="7:7" x14ac:dyDescent="0.2">
      <c r="G277" s="10"/>
    </row>
    <row r="283" spans="7:7" x14ac:dyDescent="0.2">
      <c r="G283" s="7"/>
    </row>
    <row r="284" spans="7:7" x14ac:dyDescent="0.2">
      <c r="G284" s="7"/>
    </row>
    <row r="285" spans="7:7" x14ac:dyDescent="0.2">
      <c r="G285" s="7"/>
    </row>
    <row r="286" spans="7:7" x14ac:dyDescent="0.2">
      <c r="G286" s="7"/>
    </row>
    <row r="290" spans="7:7" x14ac:dyDescent="0.2">
      <c r="G290" s="7"/>
    </row>
    <row r="291" spans="7:7" x14ac:dyDescent="0.2">
      <c r="G291" s="7"/>
    </row>
    <row r="292" spans="7:7" x14ac:dyDescent="0.2">
      <c r="G292" s="7"/>
    </row>
    <row r="293" spans="7:7" x14ac:dyDescent="0.2">
      <c r="G293" s="7"/>
    </row>
    <row r="297" spans="7:7" x14ac:dyDescent="0.2">
      <c r="G297" s="10"/>
    </row>
    <row r="303" spans="7:7" x14ac:dyDescent="0.2">
      <c r="G303" s="7"/>
    </row>
    <row r="304" spans="7:7" x14ac:dyDescent="0.2">
      <c r="G304" s="7"/>
    </row>
    <row r="305" spans="7:7" x14ac:dyDescent="0.2">
      <c r="G305" s="7"/>
    </row>
    <row r="306" spans="7:7" x14ac:dyDescent="0.2">
      <c r="G306" s="7"/>
    </row>
    <row r="310" spans="7:7" x14ac:dyDescent="0.2">
      <c r="G310" s="7"/>
    </row>
    <row r="311" spans="7:7" x14ac:dyDescent="0.2">
      <c r="G311" s="7"/>
    </row>
    <row r="312" spans="7:7" x14ac:dyDescent="0.2">
      <c r="G312" s="7"/>
    </row>
    <row r="313" spans="7:7" x14ac:dyDescent="0.2">
      <c r="G313" s="7"/>
    </row>
    <row r="317" spans="7:7" x14ac:dyDescent="0.2">
      <c r="G317" s="10"/>
    </row>
    <row r="323" spans="7:7" x14ac:dyDescent="0.2">
      <c r="G323" s="7"/>
    </row>
    <row r="324" spans="7:7" x14ac:dyDescent="0.2">
      <c r="G324" s="7"/>
    </row>
    <row r="325" spans="7:7" x14ac:dyDescent="0.2">
      <c r="G325" s="7"/>
    </row>
    <row r="326" spans="7:7" x14ac:dyDescent="0.2">
      <c r="G326" s="7"/>
    </row>
    <row r="330" spans="7:7" x14ac:dyDescent="0.2">
      <c r="G330" s="7"/>
    </row>
    <row r="331" spans="7:7" x14ac:dyDescent="0.2">
      <c r="G331" s="7"/>
    </row>
    <row r="332" spans="7:7" x14ac:dyDescent="0.2">
      <c r="G332" s="7"/>
    </row>
    <row r="333" spans="7:7" x14ac:dyDescent="0.2">
      <c r="G333" s="7"/>
    </row>
    <row r="337" spans="7:7" x14ac:dyDescent="0.2">
      <c r="G337" s="10"/>
    </row>
    <row r="343" spans="7:7" x14ac:dyDescent="0.2">
      <c r="G343" s="7"/>
    </row>
    <row r="344" spans="7:7" x14ac:dyDescent="0.2">
      <c r="G344" s="7"/>
    </row>
    <row r="345" spans="7:7" x14ac:dyDescent="0.2">
      <c r="G345" s="7"/>
    </row>
    <row r="346" spans="7:7" x14ac:dyDescent="0.2">
      <c r="G346" s="7"/>
    </row>
    <row r="350" spans="7:7" x14ac:dyDescent="0.2">
      <c r="G350" s="7"/>
    </row>
    <row r="351" spans="7:7" x14ac:dyDescent="0.2">
      <c r="G351" s="7"/>
    </row>
    <row r="352" spans="7:7" x14ac:dyDescent="0.2">
      <c r="G352" s="7"/>
    </row>
    <row r="353" spans="7:7" x14ac:dyDescent="0.2">
      <c r="G353" s="7"/>
    </row>
    <row r="357" spans="7:7" x14ac:dyDescent="0.2">
      <c r="G357" s="10"/>
    </row>
    <row r="363" spans="7:7" x14ac:dyDescent="0.2">
      <c r="G363" s="7"/>
    </row>
    <row r="364" spans="7:7" x14ac:dyDescent="0.2">
      <c r="G364" s="7"/>
    </row>
    <row r="365" spans="7:7" x14ac:dyDescent="0.2">
      <c r="G365" s="7"/>
    </row>
    <row r="366" spans="7:7" x14ac:dyDescent="0.2">
      <c r="G366" s="7"/>
    </row>
    <row r="370" spans="7:7" x14ac:dyDescent="0.2">
      <c r="G370" s="7"/>
    </row>
    <row r="371" spans="7:7" x14ac:dyDescent="0.2">
      <c r="G371" s="7"/>
    </row>
    <row r="372" spans="7:7" x14ac:dyDescent="0.2">
      <c r="G372" s="7"/>
    </row>
    <row r="373" spans="7:7" x14ac:dyDescent="0.2">
      <c r="G373" s="7"/>
    </row>
    <row r="377" spans="7:7" x14ac:dyDescent="0.2">
      <c r="G377" s="10"/>
    </row>
    <row r="383" spans="7:7" x14ac:dyDescent="0.2">
      <c r="G383" s="7"/>
    </row>
    <row r="384" spans="7:7" x14ac:dyDescent="0.2">
      <c r="G384" s="7"/>
    </row>
    <row r="385" spans="7:7" x14ac:dyDescent="0.2">
      <c r="G385" s="7"/>
    </row>
    <row r="386" spans="7:7" x14ac:dyDescent="0.2">
      <c r="G386" s="7"/>
    </row>
    <row r="390" spans="7:7" x14ac:dyDescent="0.2">
      <c r="G390" s="7"/>
    </row>
    <row r="391" spans="7:7" x14ac:dyDescent="0.2">
      <c r="G391" s="7"/>
    </row>
    <row r="392" spans="7:7" x14ac:dyDescent="0.2">
      <c r="G392" s="7"/>
    </row>
    <row r="393" spans="7:7" x14ac:dyDescent="0.2">
      <c r="G393" s="7"/>
    </row>
    <row r="397" spans="7:7" x14ac:dyDescent="0.2">
      <c r="G397" s="10"/>
    </row>
    <row r="403" spans="7:7" x14ac:dyDescent="0.2">
      <c r="G403" s="7"/>
    </row>
    <row r="404" spans="7:7" x14ac:dyDescent="0.2">
      <c r="G404" s="7"/>
    </row>
    <row r="405" spans="7:7" x14ac:dyDescent="0.2">
      <c r="G405" s="7"/>
    </row>
    <row r="406" spans="7:7" x14ac:dyDescent="0.2">
      <c r="G406" s="7"/>
    </row>
    <row r="410" spans="7:7" x14ac:dyDescent="0.2">
      <c r="G410" s="7"/>
    </row>
    <row r="411" spans="7:7" x14ac:dyDescent="0.2">
      <c r="G411" s="7"/>
    </row>
    <row r="412" spans="7:7" x14ac:dyDescent="0.2">
      <c r="G412" s="7"/>
    </row>
    <row r="413" spans="7:7" x14ac:dyDescent="0.2">
      <c r="G413" s="7"/>
    </row>
    <row r="417" spans="7:7" x14ac:dyDescent="0.2">
      <c r="G417" s="10"/>
    </row>
    <row r="423" spans="7:7" x14ac:dyDescent="0.2">
      <c r="G423" s="7"/>
    </row>
    <row r="424" spans="7:7" x14ac:dyDescent="0.2">
      <c r="G424" s="7"/>
    </row>
    <row r="425" spans="7:7" x14ac:dyDescent="0.2">
      <c r="G425" s="7"/>
    </row>
    <row r="426" spans="7:7" x14ac:dyDescent="0.2">
      <c r="G426" s="7"/>
    </row>
    <row r="430" spans="7:7" x14ac:dyDescent="0.2">
      <c r="G430" s="7"/>
    </row>
    <row r="431" spans="7:7" x14ac:dyDescent="0.2">
      <c r="G431" s="7"/>
    </row>
    <row r="432" spans="7:7" x14ac:dyDescent="0.2">
      <c r="G432" s="7"/>
    </row>
    <row r="433" spans="7:7" x14ac:dyDescent="0.2">
      <c r="G433" s="7"/>
    </row>
    <row r="437" spans="7:7" x14ac:dyDescent="0.2">
      <c r="G437" s="10"/>
    </row>
    <row r="443" spans="7:7" x14ac:dyDescent="0.2">
      <c r="G443" s="7"/>
    </row>
    <row r="444" spans="7:7" x14ac:dyDescent="0.2">
      <c r="G444" s="7"/>
    </row>
    <row r="445" spans="7:7" x14ac:dyDescent="0.2">
      <c r="G445" s="7"/>
    </row>
    <row r="446" spans="7:7" x14ac:dyDescent="0.2">
      <c r="G446" s="7"/>
    </row>
    <row r="450" spans="7:7" x14ac:dyDescent="0.2">
      <c r="G450" s="7"/>
    </row>
    <row r="451" spans="7:7" x14ac:dyDescent="0.2">
      <c r="G451" s="7"/>
    </row>
    <row r="452" spans="7:7" x14ac:dyDescent="0.2">
      <c r="G452" s="7"/>
    </row>
    <row r="453" spans="7:7" x14ac:dyDescent="0.2">
      <c r="G453" s="7"/>
    </row>
    <row r="457" spans="7:7" x14ac:dyDescent="0.2">
      <c r="G457" s="10"/>
    </row>
    <row r="463" spans="7:7" x14ac:dyDescent="0.2">
      <c r="G463" s="7"/>
    </row>
    <row r="464" spans="7:7" x14ac:dyDescent="0.2">
      <c r="G464" s="7"/>
    </row>
    <row r="465" spans="7:7" x14ac:dyDescent="0.2">
      <c r="G465" s="7"/>
    </row>
    <row r="466" spans="7:7" x14ac:dyDescent="0.2">
      <c r="G466" s="7"/>
    </row>
    <row r="470" spans="7:7" x14ac:dyDescent="0.2">
      <c r="G470" s="7"/>
    </row>
    <row r="471" spans="7:7" x14ac:dyDescent="0.2">
      <c r="G471" s="7"/>
    </row>
    <row r="472" spans="7:7" x14ac:dyDescent="0.2">
      <c r="G472" s="7"/>
    </row>
    <row r="473" spans="7:7" x14ac:dyDescent="0.2">
      <c r="G473" s="7"/>
    </row>
    <row r="477" spans="7:7" x14ac:dyDescent="0.2">
      <c r="G477" s="10"/>
    </row>
    <row r="483" spans="7:7" x14ac:dyDescent="0.2">
      <c r="G483" s="7"/>
    </row>
    <row r="484" spans="7:7" x14ac:dyDescent="0.2">
      <c r="G484" s="7"/>
    </row>
    <row r="485" spans="7:7" x14ac:dyDescent="0.2">
      <c r="G485" s="7"/>
    </row>
    <row r="486" spans="7:7" x14ac:dyDescent="0.2">
      <c r="G486" s="7"/>
    </row>
    <row r="490" spans="7:7" x14ac:dyDescent="0.2">
      <c r="G490" s="7"/>
    </row>
    <row r="491" spans="7:7" x14ac:dyDescent="0.2">
      <c r="G491" s="7"/>
    </row>
    <row r="492" spans="7:7" x14ac:dyDescent="0.2">
      <c r="G492" s="7"/>
    </row>
    <row r="493" spans="7:7" x14ac:dyDescent="0.2">
      <c r="G493" s="7"/>
    </row>
    <row r="497" spans="7:7" x14ac:dyDescent="0.2">
      <c r="G497" s="10"/>
    </row>
    <row r="503" spans="7:7" x14ac:dyDescent="0.2">
      <c r="G503" s="7"/>
    </row>
    <row r="504" spans="7:7" x14ac:dyDescent="0.2">
      <c r="G504" s="10"/>
    </row>
    <row r="510" spans="7:7" x14ac:dyDescent="0.2">
      <c r="G510" s="7"/>
    </row>
    <row r="511" spans="7:7" x14ac:dyDescent="0.2">
      <c r="G511" s="7"/>
    </row>
    <row r="512" spans="7:7" x14ac:dyDescent="0.2">
      <c r="G512" s="7"/>
    </row>
    <row r="513" spans="7:7" x14ac:dyDescent="0.2">
      <c r="G513" s="7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586"/>
  <sheetViews>
    <sheetView topLeftCell="A6" zoomScale="115" zoomScaleNormal="115" workbookViewId="0">
      <selection activeCell="C17" sqref="C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23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24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45292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45292</v>
      </c>
      <c r="C23" s="16">
        <v>14234</v>
      </c>
      <c r="D23" s="17">
        <f t="shared" ref="D23:D53" si="0">ROUND(C23*1.2,2)</f>
        <v>17080.8</v>
      </c>
      <c r="G23" s="7"/>
    </row>
    <row r="24" spans="2:7" x14ac:dyDescent="0.2">
      <c r="B24" s="15">
        <v>45293</v>
      </c>
      <c r="C24" s="16">
        <v>14124</v>
      </c>
      <c r="D24" s="17">
        <f t="shared" si="0"/>
        <v>16948.8</v>
      </c>
      <c r="G24" s="7"/>
    </row>
    <row r="25" spans="2:7" x14ac:dyDescent="0.2">
      <c r="B25" s="15">
        <v>45294</v>
      </c>
      <c r="C25" s="16">
        <v>13761</v>
      </c>
      <c r="D25" s="17">
        <f t="shared" si="0"/>
        <v>16513.2</v>
      </c>
      <c r="G25" s="7"/>
    </row>
    <row r="26" spans="2:7" x14ac:dyDescent="0.2">
      <c r="B26" s="15">
        <v>45295</v>
      </c>
      <c r="C26" s="16">
        <v>13497</v>
      </c>
      <c r="D26" s="17">
        <f t="shared" si="0"/>
        <v>16196.4</v>
      </c>
      <c r="G26" s="7"/>
    </row>
    <row r="27" spans="2:7" x14ac:dyDescent="0.2">
      <c r="B27" s="15">
        <v>45296</v>
      </c>
      <c r="C27" s="16">
        <v>13497</v>
      </c>
      <c r="D27" s="17">
        <f t="shared" si="0"/>
        <v>16196.4</v>
      </c>
      <c r="G27" s="7"/>
    </row>
    <row r="28" spans="2:7" x14ac:dyDescent="0.2">
      <c r="B28" s="15">
        <v>45297</v>
      </c>
      <c r="C28" s="16">
        <v>13497</v>
      </c>
      <c r="D28" s="17">
        <f t="shared" si="0"/>
        <v>16196.4</v>
      </c>
      <c r="G28" s="7"/>
    </row>
    <row r="29" spans="2:7" x14ac:dyDescent="0.2">
      <c r="B29" s="15">
        <v>45298</v>
      </c>
      <c r="C29" s="16">
        <v>13497</v>
      </c>
      <c r="D29" s="17">
        <f t="shared" si="0"/>
        <v>16196.4</v>
      </c>
      <c r="G29" s="7"/>
    </row>
    <row r="30" spans="2:7" x14ac:dyDescent="0.2">
      <c r="B30" s="15">
        <v>45299</v>
      </c>
      <c r="C30" s="16">
        <v>13497</v>
      </c>
      <c r="D30" s="17">
        <f t="shared" si="0"/>
        <v>16196.4</v>
      </c>
      <c r="G30" s="7"/>
    </row>
    <row r="31" spans="2:7" x14ac:dyDescent="0.2">
      <c r="B31" s="15">
        <v>45300</v>
      </c>
      <c r="C31" s="16">
        <v>13497</v>
      </c>
      <c r="D31" s="17">
        <f t="shared" si="0"/>
        <v>16196.4</v>
      </c>
      <c r="G31" s="7"/>
    </row>
    <row r="32" spans="2:7" x14ac:dyDescent="0.2">
      <c r="B32" s="15">
        <v>45301</v>
      </c>
      <c r="C32" s="16">
        <v>13497</v>
      </c>
      <c r="D32" s="17">
        <f t="shared" si="0"/>
        <v>16196.4</v>
      </c>
      <c r="G32" s="7"/>
    </row>
    <row r="33" spans="2:7" x14ac:dyDescent="0.2">
      <c r="B33" s="15">
        <v>45302</v>
      </c>
      <c r="C33" s="16">
        <v>13563</v>
      </c>
      <c r="D33" s="17">
        <f t="shared" si="0"/>
        <v>16275.6</v>
      </c>
      <c r="G33" s="7"/>
    </row>
    <row r="34" spans="2:7" x14ac:dyDescent="0.2">
      <c r="B34" s="15">
        <v>45303</v>
      </c>
      <c r="C34" s="16">
        <v>13444.2</v>
      </c>
      <c r="D34" s="17">
        <f t="shared" si="0"/>
        <v>16133.04</v>
      </c>
      <c r="G34" s="7"/>
    </row>
    <row r="35" spans="2:7" x14ac:dyDescent="0.2">
      <c r="B35" s="15">
        <v>45304</v>
      </c>
      <c r="C35" s="16">
        <v>13444.2</v>
      </c>
      <c r="D35" s="17">
        <f t="shared" si="0"/>
        <v>16133.04</v>
      </c>
      <c r="G35" s="7"/>
    </row>
    <row r="36" spans="2:7" x14ac:dyDescent="0.2">
      <c r="B36" s="15">
        <v>45305</v>
      </c>
      <c r="C36" s="16">
        <v>13662</v>
      </c>
      <c r="D36" s="17">
        <f t="shared" si="0"/>
        <v>16394.400000000001</v>
      </c>
      <c r="G36" s="7"/>
    </row>
    <row r="37" spans="2:7" x14ac:dyDescent="0.2">
      <c r="B37" s="15">
        <v>45306</v>
      </c>
      <c r="C37" s="16">
        <v>13574</v>
      </c>
      <c r="D37" s="17">
        <f t="shared" si="0"/>
        <v>16288.8</v>
      </c>
      <c r="G37" s="7"/>
    </row>
    <row r="38" spans="2:7" x14ac:dyDescent="0.2">
      <c r="B38" s="15">
        <v>45307</v>
      </c>
      <c r="C38" s="16">
        <v>13497</v>
      </c>
      <c r="D38" s="17">
        <f t="shared" si="0"/>
        <v>16196.4</v>
      </c>
      <c r="G38" s="7"/>
    </row>
    <row r="39" spans="2:7" s="19" customFormat="1" x14ac:dyDescent="0.2">
      <c r="B39" s="15">
        <v>45308</v>
      </c>
      <c r="C39" s="16">
        <v>13491.5</v>
      </c>
      <c r="D39" s="17">
        <f t="shared" si="0"/>
        <v>16189.8</v>
      </c>
      <c r="G39" s="26"/>
    </row>
    <row r="40" spans="2:7" s="19" customFormat="1" x14ac:dyDescent="0.2">
      <c r="B40" s="15">
        <v>45309</v>
      </c>
      <c r="C40" s="16">
        <v>13491.5</v>
      </c>
      <c r="D40" s="17">
        <f t="shared" si="0"/>
        <v>16189.8</v>
      </c>
      <c r="G40" s="26"/>
    </row>
    <row r="41" spans="2:7" s="19" customFormat="1" x14ac:dyDescent="0.2">
      <c r="B41" s="15">
        <v>45310</v>
      </c>
      <c r="C41" s="16">
        <v>13403.5</v>
      </c>
      <c r="D41" s="17">
        <f t="shared" si="0"/>
        <v>16084.2</v>
      </c>
      <c r="G41" s="26"/>
    </row>
    <row r="42" spans="2:7" s="19" customFormat="1" x14ac:dyDescent="0.2">
      <c r="B42" s="15">
        <v>45311</v>
      </c>
      <c r="C42" s="16">
        <v>13403.5</v>
      </c>
      <c r="D42" s="17">
        <f t="shared" si="0"/>
        <v>16084.2</v>
      </c>
      <c r="G42" s="26"/>
    </row>
    <row r="43" spans="2:7" s="19" customFormat="1" x14ac:dyDescent="0.2">
      <c r="B43" s="15">
        <v>45312</v>
      </c>
      <c r="C43" s="16">
        <v>13403.5</v>
      </c>
      <c r="D43" s="17">
        <f t="shared" si="0"/>
        <v>16084.2</v>
      </c>
      <c r="G43" s="26"/>
    </row>
    <row r="44" spans="2:7" s="19" customFormat="1" x14ac:dyDescent="0.2">
      <c r="B44" s="15">
        <v>45313</v>
      </c>
      <c r="C44" s="16">
        <v>13255</v>
      </c>
      <c r="D44" s="17">
        <f t="shared" si="0"/>
        <v>15906</v>
      </c>
      <c r="G44" s="26"/>
    </row>
    <row r="45" spans="2:7" s="19" customFormat="1" x14ac:dyDescent="0.2">
      <c r="B45" s="15">
        <v>45314</v>
      </c>
      <c r="C45" s="16">
        <v>13200</v>
      </c>
      <c r="D45" s="17">
        <f t="shared" si="0"/>
        <v>15840</v>
      </c>
      <c r="G45" s="26"/>
    </row>
    <row r="46" spans="2:7" s="19" customFormat="1" x14ac:dyDescent="0.2">
      <c r="B46" s="15">
        <v>45315</v>
      </c>
      <c r="C46" s="16">
        <v>13156</v>
      </c>
      <c r="D46" s="17">
        <f t="shared" si="0"/>
        <v>15787.2</v>
      </c>
      <c r="G46" s="26"/>
    </row>
    <row r="47" spans="2:7" s="19" customFormat="1" x14ac:dyDescent="0.2">
      <c r="B47" s="15">
        <v>45316</v>
      </c>
      <c r="C47" s="16">
        <v>13156</v>
      </c>
      <c r="D47" s="17">
        <f t="shared" si="0"/>
        <v>15787.2</v>
      </c>
      <c r="G47" s="26"/>
    </row>
    <row r="48" spans="2:7" s="19" customFormat="1" x14ac:dyDescent="0.2">
      <c r="B48" s="15">
        <v>45317</v>
      </c>
      <c r="C48" s="16">
        <v>13023.88</v>
      </c>
      <c r="D48" s="17">
        <f t="shared" si="0"/>
        <v>15628.66</v>
      </c>
      <c r="G48" s="26"/>
    </row>
    <row r="49" spans="2:7" s="19" customFormat="1" x14ac:dyDescent="0.2">
      <c r="B49" s="15">
        <v>45318</v>
      </c>
      <c r="C49" s="16">
        <v>13032.8</v>
      </c>
      <c r="D49" s="17">
        <f t="shared" si="0"/>
        <v>15639.36</v>
      </c>
      <c r="G49" s="26"/>
    </row>
    <row r="50" spans="2:7" s="19" customFormat="1" x14ac:dyDescent="0.2">
      <c r="B50" s="15">
        <v>45319</v>
      </c>
      <c r="C50" s="16">
        <v>13046</v>
      </c>
      <c r="D50" s="17">
        <f t="shared" si="0"/>
        <v>15655.2</v>
      </c>
      <c r="G50" s="26"/>
    </row>
    <row r="51" spans="2:7" s="19" customFormat="1" x14ac:dyDescent="0.2">
      <c r="B51" s="15">
        <v>45320</v>
      </c>
      <c r="C51" s="16">
        <v>12958</v>
      </c>
      <c r="D51" s="17">
        <f t="shared" si="0"/>
        <v>15549.6</v>
      </c>
      <c r="G51" s="26"/>
    </row>
    <row r="52" spans="2:7" s="19" customFormat="1" x14ac:dyDescent="0.2">
      <c r="B52" s="15">
        <v>45321</v>
      </c>
      <c r="C52" s="16">
        <v>12966.25</v>
      </c>
      <c r="D52" s="17">
        <f t="shared" si="0"/>
        <v>15559.5</v>
      </c>
      <c r="G52" s="26"/>
    </row>
    <row r="53" spans="2:7" x14ac:dyDescent="0.2">
      <c r="B53" s="15">
        <v>45322</v>
      </c>
      <c r="C53" s="16">
        <v>12870</v>
      </c>
      <c r="D53" s="17">
        <f t="shared" si="0"/>
        <v>15444</v>
      </c>
      <c r="G53" s="7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G584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25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26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45323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45323</v>
      </c>
      <c r="C23" s="16">
        <v>12870</v>
      </c>
      <c r="D23" s="17">
        <f t="shared" ref="D23:D51" si="0">ROUND(C23*1.2,2)</f>
        <v>15444</v>
      </c>
      <c r="G23" s="7"/>
    </row>
    <row r="24" spans="2:7" x14ac:dyDescent="0.2">
      <c r="B24" s="15">
        <v>45324</v>
      </c>
      <c r="C24" s="16">
        <v>12870</v>
      </c>
      <c r="D24" s="17">
        <f t="shared" si="0"/>
        <v>15444</v>
      </c>
      <c r="G24" s="7"/>
    </row>
    <row r="25" spans="2:7" x14ac:dyDescent="0.2">
      <c r="B25" s="15">
        <v>45325</v>
      </c>
      <c r="C25" s="16">
        <v>12897.5</v>
      </c>
      <c r="D25" s="17">
        <f t="shared" si="0"/>
        <v>15477</v>
      </c>
      <c r="G25" s="7"/>
    </row>
    <row r="26" spans="2:7" x14ac:dyDescent="0.2">
      <c r="B26" s="15">
        <v>45326</v>
      </c>
      <c r="C26" s="16">
        <v>12936</v>
      </c>
      <c r="D26" s="17">
        <f t="shared" si="0"/>
        <v>15523.2</v>
      </c>
      <c r="G26" s="7"/>
    </row>
    <row r="27" spans="2:7" x14ac:dyDescent="0.2">
      <c r="B27" s="15">
        <v>45327</v>
      </c>
      <c r="C27" s="16">
        <v>12936</v>
      </c>
      <c r="D27" s="17">
        <f t="shared" si="0"/>
        <v>15523.2</v>
      </c>
      <c r="G27" s="7"/>
    </row>
    <row r="28" spans="2:7" x14ac:dyDescent="0.2">
      <c r="B28" s="15">
        <v>45328</v>
      </c>
      <c r="C28" s="16">
        <v>12936</v>
      </c>
      <c r="D28" s="17">
        <f t="shared" si="0"/>
        <v>15523.2</v>
      </c>
      <c r="G28" s="7"/>
    </row>
    <row r="29" spans="2:7" x14ac:dyDescent="0.2">
      <c r="B29" s="15">
        <v>45329</v>
      </c>
      <c r="C29" s="16">
        <v>12925</v>
      </c>
      <c r="D29" s="17">
        <f t="shared" si="0"/>
        <v>15510</v>
      </c>
      <c r="G29" s="7"/>
    </row>
    <row r="30" spans="2:7" x14ac:dyDescent="0.2">
      <c r="B30" s="15">
        <v>45330</v>
      </c>
      <c r="C30" s="16">
        <v>12870</v>
      </c>
      <c r="D30" s="17">
        <f t="shared" si="0"/>
        <v>15444</v>
      </c>
      <c r="G30" s="7"/>
    </row>
    <row r="31" spans="2:7" x14ac:dyDescent="0.2">
      <c r="B31" s="15">
        <v>45331</v>
      </c>
      <c r="C31" s="16">
        <v>12870</v>
      </c>
      <c r="D31" s="17">
        <f t="shared" si="0"/>
        <v>15444</v>
      </c>
      <c r="G31" s="7"/>
    </row>
    <row r="32" spans="2:7" x14ac:dyDescent="0.2">
      <c r="B32" s="15">
        <v>45332</v>
      </c>
      <c r="C32" s="16">
        <v>12870</v>
      </c>
      <c r="D32" s="17">
        <f t="shared" si="0"/>
        <v>15444</v>
      </c>
      <c r="G32" s="7"/>
    </row>
    <row r="33" spans="2:7" x14ac:dyDescent="0.2">
      <c r="B33" s="15">
        <v>45333</v>
      </c>
      <c r="C33" s="16">
        <v>12870</v>
      </c>
      <c r="D33" s="17">
        <f t="shared" si="0"/>
        <v>15444</v>
      </c>
      <c r="G33" s="7"/>
    </row>
    <row r="34" spans="2:7" x14ac:dyDescent="0.2">
      <c r="B34" s="15">
        <v>45334</v>
      </c>
      <c r="C34" s="16">
        <v>12903</v>
      </c>
      <c r="D34" s="17">
        <f t="shared" si="0"/>
        <v>15483.6</v>
      </c>
      <c r="G34" s="7"/>
    </row>
    <row r="35" spans="2:7" x14ac:dyDescent="0.2">
      <c r="B35" s="15">
        <v>45335</v>
      </c>
      <c r="C35" s="16">
        <v>12881</v>
      </c>
      <c r="D35" s="17">
        <f t="shared" si="0"/>
        <v>15457.2</v>
      </c>
      <c r="G35" s="7"/>
    </row>
    <row r="36" spans="2:7" x14ac:dyDescent="0.2">
      <c r="B36" s="15">
        <v>45336</v>
      </c>
      <c r="C36" s="16">
        <v>12826</v>
      </c>
      <c r="D36" s="17">
        <f t="shared" si="0"/>
        <v>15391.2</v>
      </c>
      <c r="G36" s="7"/>
    </row>
    <row r="37" spans="2:7" x14ac:dyDescent="0.2">
      <c r="B37" s="15">
        <v>45337</v>
      </c>
      <c r="C37" s="16">
        <v>12826</v>
      </c>
      <c r="D37" s="17">
        <f t="shared" si="0"/>
        <v>15391.2</v>
      </c>
      <c r="G37" s="7"/>
    </row>
    <row r="38" spans="2:7" x14ac:dyDescent="0.2">
      <c r="B38" s="15">
        <v>45338</v>
      </c>
      <c r="C38" s="16">
        <v>12826</v>
      </c>
      <c r="D38" s="17">
        <f t="shared" si="0"/>
        <v>15391.2</v>
      </c>
      <c r="G38" s="7"/>
    </row>
    <row r="39" spans="2:7" s="19" customFormat="1" x14ac:dyDescent="0.2">
      <c r="B39" s="15">
        <v>45339</v>
      </c>
      <c r="C39" s="16">
        <v>12826</v>
      </c>
      <c r="D39" s="17">
        <f t="shared" si="0"/>
        <v>15391.2</v>
      </c>
      <c r="G39" s="26"/>
    </row>
    <row r="40" spans="2:7" s="19" customFormat="1" x14ac:dyDescent="0.2">
      <c r="B40" s="15">
        <v>45340</v>
      </c>
      <c r="C40" s="16">
        <v>12826</v>
      </c>
      <c r="D40" s="17">
        <f t="shared" si="0"/>
        <v>15391.2</v>
      </c>
      <c r="G40" s="26"/>
    </row>
    <row r="41" spans="2:7" s="19" customFormat="1" x14ac:dyDescent="0.2">
      <c r="B41" s="15">
        <v>45341</v>
      </c>
      <c r="C41" s="16">
        <v>12826</v>
      </c>
      <c r="D41" s="17">
        <f t="shared" si="0"/>
        <v>15391.2</v>
      </c>
      <c r="G41" s="26"/>
    </row>
    <row r="42" spans="2:7" s="19" customFormat="1" x14ac:dyDescent="0.2">
      <c r="B42" s="15">
        <v>45342</v>
      </c>
      <c r="C42" s="16">
        <v>12771</v>
      </c>
      <c r="D42" s="17">
        <f t="shared" si="0"/>
        <v>15325.2</v>
      </c>
      <c r="G42" s="26"/>
    </row>
    <row r="43" spans="2:7" s="19" customFormat="1" x14ac:dyDescent="0.2">
      <c r="B43" s="15">
        <v>45343</v>
      </c>
      <c r="C43" s="16">
        <v>12771</v>
      </c>
      <c r="D43" s="17">
        <f t="shared" si="0"/>
        <v>15325.2</v>
      </c>
      <c r="G43" s="26"/>
    </row>
    <row r="44" spans="2:7" s="19" customFormat="1" x14ac:dyDescent="0.2">
      <c r="B44" s="15">
        <v>45344</v>
      </c>
      <c r="C44" s="16">
        <v>12760</v>
      </c>
      <c r="D44" s="17">
        <f t="shared" si="0"/>
        <v>15312</v>
      </c>
      <c r="G44" s="26"/>
    </row>
    <row r="45" spans="2:7" s="19" customFormat="1" x14ac:dyDescent="0.2">
      <c r="B45" s="15">
        <v>45345</v>
      </c>
      <c r="C45" s="16">
        <v>12760</v>
      </c>
      <c r="D45" s="17">
        <f t="shared" si="0"/>
        <v>15312</v>
      </c>
      <c r="G45" s="26"/>
    </row>
    <row r="46" spans="2:7" s="19" customFormat="1" x14ac:dyDescent="0.2">
      <c r="B46" s="15">
        <v>45346</v>
      </c>
      <c r="C46" s="16">
        <v>12760</v>
      </c>
      <c r="D46" s="17">
        <f t="shared" si="0"/>
        <v>15312</v>
      </c>
      <c r="G46" s="26"/>
    </row>
    <row r="47" spans="2:7" s="19" customFormat="1" x14ac:dyDescent="0.2">
      <c r="B47" s="15">
        <v>45347</v>
      </c>
      <c r="C47" s="16">
        <v>12760</v>
      </c>
      <c r="D47" s="17">
        <f t="shared" si="0"/>
        <v>15312</v>
      </c>
      <c r="G47" s="26"/>
    </row>
    <row r="48" spans="2:7" s="19" customFormat="1" x14ac:dyDescent="0.2">
      <c r="B48" s="15">
        <v>45348</v>
      </c>
      <c r="C48" s="16">
        <v>12738</v>
      </c>
      <c r="D48" s="17">
        <f t="shared" si="0"/>
        <v>15285.6</v>
      </c>
      <c r="G48" s="26"/>
    </row>
    <row r="49" spans="2:7" s="19" customFormat="1" x14ac:dyDescent="0.2">
      <c r="B49" s="15">
        <v>45349</v>
      </c>
      <c r="C49" s="16">
        <v>12738</v>
      </c>
      <c r="D49" s="17">
        <f t="shared" si="0"/>
        <v>15285.6</v>
      </c>
      <c r="G49" s="26"/>
    </row>
    <row r="50" spans="2:7" s="19" customFormat="1" x14ac:dyDescent="0.2">
      <c r="B50" s="15">
        <v>45350</v>
      </c>
      <c r="C50" s="16">
        <v>12738</v>
      </c>
      <c r="D50" s="17">
        <f t="shared" si="0"/>
        <v>15285.6</v>
      </c>
      <c r="G50" s="26"/>
    </row>
    <row r="51" spans="2:7" s="19" customFormat="1" x14ac:dyDescent="0.2">
      <c r="B51" s="15">
        <v>45351</v>
      </c>
      <c r="C51" s="16">
        <v>12375</v>
      </c>
      <c r="D51" s="17">
        <f t="shared" si="0"/>
        <v>14850</v>
      </c>
      <c r="G51" s="26"/>
    </row>
    <row r="52" spans="2:7" x14ac:dyDescent="0.2">
      <c r="B52" s="19" t="s">
        <v>15</v>
      </c>
      <c r="C52" s="20"/>
      <c r="D52" s="21"/>
      <c r="G52" s="7"/>
    </row>
    <row r="53" spans="2:7" ht="28.5" customHeight="1" x14ac:dyDescent="0.2">
      <c r="B53" s="62"/>
      <c r="C53" s="62"/>
      <c r="D53" s="22"/>
    </row>
    <row r="54" spans="2:7" x14ac:dyDescent="0.2">
      <c r="B54" s="22"/>
      <c r="C54" s="22"/>
      <c r="D54" s="22"/>
    </row>
    <row r="55" spans="2:7" ht="25.5" x14ac:dyDescent="0.2">
      <c r="B55" s="22" t="s">
        <v>16</v>
      </c>
      <c r="C55" s="22"/>
      <c r="D55" s="22" t="s">
        <v>19</v>
      </c>
      <c r="G55" s="10"/>
    </row>
    <row r="56" spans="2:7" x14ac:dyDescent="0.2">
      <c r="D56" s="22"/>
    </row>
    <row r="57" spans="2:7" x14ac:dyDescent="0.2">
      <c r="B57" s="22"/>
    </row>
    <row r="59" spans="2:7" x14ac:dyDescent="0.2">
      <c r="G59" s="7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6" spans="7:7" x14ac:dyDescent="0.2">
      <c r="G66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3" spans="7:7" x14ac:dyDescent="0.2">
      <c r="G73" s="10"/>
    </row>
    <row r="79" spans="7:7" x14ac:dyDescent="0.2">
      <c r="G79" s="7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6" spans="7:7" x14ac:dyDescent="0.2">
      <c r="G86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3" spans="7:7" x14ac:dyDescent="0.2">
      <c r="G93" s="10"/>
    </row>
    <row r="99" spans="7:7" x14ac:dyDescent="0.2">
      <c r="G99" s="7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6" spans="7:7" x14ac:dyDescent="0.2">
      <c r="G106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3" spans="7:7" x14ac:dyDescent="0.2">
      <c r="G113" s="10"/>
    </row>
    <row r="119" spans="7:7" x14ac:dyDescent="0.2">
      <c r="G119" s="7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6" spans="7:7" x14ac:dyDescent="0.2">
      <c r="G126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3" spans="7:7" x14ac:dyDescent="0.2">
      <c r="G133" s="10"/>
    </row>
    <row r="139" spans="7:7" x14ac:dyDescent="0.2">
      <c r="G139" s="7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6" spans="7:7" x14ac:dyDescent="0.2">
      <c r="G146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3" spans="7:7" x14ac:dyDescent="0.2">
      <c r="G153" s="10"/>
    </row>
    <row r="159" spans="7:7" x14ac:dyDescent="0.2">
      <c r="G159" s="7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6" spans="7:7" x14ac:dyDescent="0.2">
      <c r="G166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3" spans="7:7" x14ac:dyDescent="0.2">
      <c r="G173" s="10"/>
    </row>
    <row r="179" spans="7:7" x14ac:dyDescent="0.2">
      <c r="G179" s="7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6" spans="7:7" x14ac:dyDescent="0.2">
      <c r="G186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3" spans="7:7" x14ac:dyDescent="0.2">
      <c r="G193" s="10"/>
    </row>
    <row r="199" spans="7:7" x14ac:dyDescent="0.2">
      <c r="G199" s="7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6" spans="7:7" x14ac:dyDescent="0.2">
      <c r="G206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3" spans="7:7" x14ac:dyDescent="0.2">
      <c r="G213" s="10"/>
    </row>
    <row r="219" spans="7:7" x14ac:dyDescent="0.2">
      <c r="G219" s="7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6" spans="7:7" x14ac:dyDescent="0.2">
      <c r="G226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3" spans="7:7" x14ac:dyDescent="0.2">
      <c r="G233" s="10"/>
    </row>
    <row r="239" spans="7:7" x14ac:dyDescent="0.2">
      <c r="G239" s="7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6" spans="7:7" x14ac:dyDescent="0.2">
      <c r="G246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3" spans="7:7" x14ac:dyDescent="0.2">
      <c r="G253" s="10"/>
    </row>
    <row r="259" spans="7:7" x14ac:dyDescent="0.2">
      <c r="G259" s="7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6" spans="7:7" x14ac:dyDescent="0.2">
      <c r="G266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3" spans="7:7" x14ac:dyDescent="0.2">
      <c r="G273" s="10"/>
    </row>
    <row r="279" spans="7:7" x14ac:dyDescent="0.2">
      <c r="G279" s="7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6" spans="7:7" x14ac:dyDescent="0.2">
      <c r="G286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3" spans="7:7" x14ac:dyDescent="0.2">
      <c r="G293" s="10"/>
    </row>
    <row r="299" spans="7:7" x14ac:dyDescent="0.2">
      <c r="G299" s="7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6" spans="7:7" x14ac:dyDescent="0.2">
      <c r="G306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3" spans="7:7" x14ac:dyDescent="0.2">
      <c r="G313" s="10"/>
    </row>
    <row r="319" spans="7:7" x14ac:dyDescent="0.2">
      <c r="G319" s="7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6" spans="7:7" x14ac:dyDescent="0.2">
      <c r="G326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3" spans="7:7" x14ac:dyDescent="0.2">
      <c r="G333" s="10"/>
    </row>
    <row r="339" spans="7:7" x14ac:dyDescent="0.2">
      <c r="G339" s="7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6" spans="7:7" x14ac:dyDescent="0.2">
      <c r="G346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3" spans="7:7" x14ac:dyDescent="0.2">
      <c r="G353" s="10"/>
    </row>
    <row r="359" spans="7:7" x14ac:dyDescent="0.2">
      <c r="G359" s="7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6" spans="7:7" x14ac:dyDescent="0.2">
      <c r="G366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3" spans="7:7" x14ac:dyDescent="0.2">
      <c r="G373" s="10"/>
    </row>
    <row r="379" spans="7:7" x14ac:dyDescent="0.2">
      <c r="G379" s="7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6" spans="7:7" x14ac:dyDescent="0.2">
      <c r="G386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3" spans="7:7" x14ac:dyDescent="0.2">
      <c r="G393" s="10"/>
    </row>
    <row r="399" spans="7:7" x14ac:dyDescent="0.2">
      <c r="G399" s="7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6" spans="7:7" x14ac:dyDescent="0.2">
      <c r="G406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3" spans="7:7" x14ac:dyDescent="0.2">
      <c r="G413" s="10"/>
    </row>
    <row r="419" spans="7:7" x14ac:dyDescent="0.2">
      <c r="G419" s="7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6" spans="7:7" x14ac:dyDescent="0.2">
      <c r="G426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3" spans="7:7" x14ac:dyDescent="0.2">
      <c r="G433" s="10"/>
    </row>
    <row r="439" spans="7:7" x14ac:dyDescent="0.2">
      <c r="G439" s="7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6" spans="7:7" x14ac:dyDescent="0.2">
      <c r="G446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3" spans="7:7" x14ac:dyDescent="0.2">
      <c r="G453" s="10"/>
    </row>
    <row r="459" spans="7:7" x14ac:dyDescent="0.2">
      <c r="G459" s="7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6" spans="7:7" x14ac:dyDescent="0.2">
      <c r="G466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3" spans="7:7" x14ac:dyDescent="0.2">
      <c r="G473" s="10"/>
    </row>
    <row r="479" spans="7:7" x14ac:dyDescent="0.2">
      <c r="G479" s="7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6" spans="7:7" x14ac:dyDescent="0.2">
      <c r="G486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3" spans="7:7" x14ac:dyDescent="0.2">
      <c r="G493" s="10"/>
    </row>
    <row r="499" spans="7:7" x14ac:dyDescent="0.2">
      <c r="G499" s="7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6" spans="7:7" x14ac:dyDescent="0.2">
      <c r="G506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3" spans="7:7" x14ac:dyDescent="0.2">
      <c r="G513" s="10"/>
    </row>
    <row r="519" spans="7:7" x14ac:dyDescent="0.2">
      <c r="G519" s="7"/>
    </row>
    <row r="520" spans="7:7" x14ac:dyDescent="0.2">
      <c r="G520" s="7"/>
    </row>
    <row r="521" spans="7:7" x14ac:dyDescent="0.2">
      <c r="G521" s="7"/>
    </row>
    <row r="522" spans="7:7" x14ac:dyDescent="0.2">
      <c r="G522" s="7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33" spans="7:7" x14ac:dyDescent="0.2">
      <c r="G533" s="10"/>
    </row>
    <row r="539" spans="7:7" x14ac:dyDescent="0.2">
      <c r="G539" s="7"/>
    </row>
    <row r="540" spans="7:7" x14ac:dyDescent="0.2">
      <c r="G540" s="7"/>
    </row>
    <row r="541" spans="7:7" x14ac:dyDescent="0.2">
      <c r="G541" s="7"/>
    </row>
    <row r="542" spans="7:7" x14ac:dyDescent="0.2">
      <c r="G542" s="7"/>
    </row>
    <row r="546" spans="7:7" x14ac:dyDescent="0.2">
      <c r="G546" s="7"/>
    </row>
    <row r="547" spans="7:7" x14ac:dyDescent="0.2">
      <c r="G547" s="7"/>
    </row>
    <row r="548" spans="7:7" x14ac:dyDescent="0.2">
      <c r="G548" s="7"/>
    </row>
    <row r="549" spans="7:7" x14ac:dyDescent="0.2">
      <c r="G549" s="7"/>
    </row>
    <row r="553" spans="7:7" x14ac:dyDescent="0.2">
      <c r="G553" s="10"/>
    </row>
    <row r="559" spans="7:7" x14ac:dyDescent="0.2">
      <c r="G559" s="7"/>
    </row>
    <row r="560" spans="7:7" x14ac:dyDescent="0.2">
      <c r="G560" s="10"/>
    </row>
    <row r="566" spans="7:7" x14ac:dyDescent="0.2">
      <c r="G566" s="7"/>
    </row>
    <row r="567" spans="7:7" x14ac:dyDescent="0.2">
      <c r="G567" s="7"/>
    </row>
    <row r="568" spans="7:7" x14ac:dyDescent="0.2">
      <c r="G568" s="7"/>
    </row>
    <row r="569" spans="7:7" x14ac:dyDescent="0.2">
      <c r="G569" s="7"/>
    </row>
    <row r="582" spans="7:7" x14ac:dyDescent="0.2">
      <c r="G582" s="7"/>
    </row>
    <row r="583" spans="7:7" x14ac:dyDescent="0.2">
      <c r="G583" s="7"/>
    </row>
    <row r="584" spans="7:7" x14ac:dyDescent="0.2">
      <c r="G584" s="7"/>
    </row>
  </sheetData>
  <mergeCells count="10">
    <mergeCell ref="B21:B22"/>
    <mergeCell ref="C21:C22"/>
    <mergeCell ref="D21:D22"/>
    <mergeCell ref="B53:C53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G586"/>
  <sheetViews>
    <sheetView zoomScale="115" zoomScaleNormal="115" workbookViewId="0">
      <selection activeCell="C17" sqref="C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27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28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45352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45352</v>
      </c>
      <c r="C23" s="16">
        <v>12237.5</v>
      </c>
      <c r="D23" s="17">
        <f t="shared" ref="D23:D53" si="0">ROUND(C23*1.2,2)</f>
        <v>14685</v>
      </c>
      <c r="G23" s="7"/>
    </row>
    <row r="24" spans="2:7" x14ac:dyDescent="0.2">
      <c r="B24" s="15">
        <v>45353</v>
      </c>
      <c r="C24" s="16">
        <v>12237.5</v>
      </c>
      <c r="D24" s="17">
        <f t="shared" si="0"/>
        <v>14685</v>
      </c>
      <c r="G24" s="7"/>
    </row>
    <row r="25" spans="2:7" x14ac:dyDescent="0.2">
      <c r="B25" s="15">
        <v>45354</v>
      </c>
      <c r="C25" s="16">
        <v>12237.5</v>
      </c>
      <c r="D25" s="17">
        <f t="shared" si="0"/>
        <v>14685</v>
      </c>
      <c r="G25" s="7"/>
    </row>
    <row r="26" spans="2:7" x14ac:dyDescent="0.2">
      <c r="B26" s="15">
        <v>45355</v>
      </c>
      <c r="C26" s="16">
        <v>12237.5</v>
      </c>
      <c r="D26" s="17">
        <f t="shared" si="0"/>
        <v>14685</v>
      </c>
      <c r="G26" s="7"/>
    </row>
    <row r="27" spans="2:7" x14ac:dyDescent="0.2">
      <c r="B27" s="15">
        <v>45356</v>
      </c>
      <c r="C27" s="16">
        <v>12237.5</v>
      </c>
      <c r="D27" s="17">
        <f t="shared" si="0"/>
        <v>14685</v>
      </c>
      <c r="G27" s="7"/>
    </row>
    <row r="28" spans="2:7" x14ac:dyDescent="0.2">
      <c r="B28" s="15">
        <v>45357</v>
      </c>
      <c r="C28" s="16">
        <v>12237.5</v>
      </c>
      <c r="D28" s="17">
        <f t="shared" si="0"/>
        <v>14685</v>
      </c>
      <c r="G28" s="7"/>
    </row>
    <row r="29" spans="2:7" x14ac:dyDescent="0.2">
      <c r="B29" s="15">
        <v>45358</v>
      </c>
      <c r="C29" s="16">
        <v>12237.5</v>
      </c>
      <c r="D29" s="17">
        <f t="shared" si="0"/>
        <v>14685</v>
      </c>
      <c r="G29" s="7"/>
    </row>
    <row r="30" spans="2:7" x14ac:dyDescent="0.2">
      <c r="B30" s="15">
        <v>45359</v>
      </c>
      <c r="C30" s="16">
        <v>12237.5</v>
      </c>
      <c r="D30" s="17">
        <f t="shared" si="0"/>
        <v>14685</v>
      </c>
      <c r="G30" s="7"/>
    </row>
    <row r="31" spans="2:7" x14ac:dyDescent="0.2">
      <c r="B31" s="15">
        <v>45360</v>
      </c>
      <c r="C31" s="16">
        <v>12237.5</v>
      </c>
      <c r="D31" s="17">
        <f t="shared" si="0"/>
        <v>14685</v>
      </c>
      <c r="G31" s="7"/>
    </row>
    <row r="32" spans="2:7" x14ac:dyDescent="0.2">
      <c r="B32" s="15">
        <v>45361</v>
      </c>
      <c r="C32" s="16">
        <v>12237.5</v>
      </c>
      <c r="D32" s="17">
        <f t="shared" si="0"/>
        <v>14685</v>
      </c>
      <c r="G32" s="7"/>
    </row>
    <row r="33" spans="2:7" x14ac:dyDescent="0.2">
      <c r="B33" s="15">
        <v>45362</v>
      </c>
      <c r="C33" s="16">
        <v>12237.5</v>
      </c>
      <c r="D33" s="17">
        <f t="shared" si="0"/>
        <v>14685</v>
      </c>
      <c r="G33" s="7"/>
    </row>
    <row r="34" spans="2:7" x14ac:dyDescent="0.2">
      <c r="B34" s="15">
        <v>45363</v>
      </c>
      <c r="C34" s="16">
        <v>12237.5</v>
      </c>
      <c r="D34" s="17">
        <f t="shared" si="0"/>
        <v>14685</v>
      </c>
      <c r="G34" s="7"/>
    </row>
    <row r="35" spans="2:7" x14ac:dyDescent="0.2">
      <c r="B35" s="15">
        <v>45364</v>
      </c>
      <c r="C35" s="16">
        <v>12237.5</v>
      </c>
      <c r="D35" s="17">
        <f t="shared" si="0"/>
        <v>14685</v>
      </c>
      <c r="G35" s="7"/>
    </row>
    <row r="36" spans="2:7" x14ac:dyDescent="0.2">
      <c r="B36" s="15">
        <v>45365</v>
      </c>
      <c r="C36" s="16">
        <v>12237.5</v>
      </c>
      <c r="D36" s="17">
        <f t="shared" si="0"/>
        <v>14685</v>
      </c>
      <c r="G36" s="7"/>
    </row>
    <row r="37" spans="2:7" x14ac:dyDescent="0.2">
      <c r="B37" s="15">
        <v>45366</v>
      </c>
      <c r="C37" s="16">
        <v>12237.5</v>
      </c>
      <c r="D37" s="17">
        <f t="shared" si="0"/>
        <v>14685</v>
      </c>
      <c r="G37" s="7"/>
    </row>
    <row r="38" spans="2:7" x14ac:dyDescent="0.2">
      <c r="B38" s="15">
        <v>45367</v>
      </c>
      <c r="C38" s="16">
        <v>12237.5</v>
      </c>
      <c r="D38" s="17">
        <f t="shared" si="0"/>
        <v>14685</v>
      </c>
      <c r="G38" s="7"/>
    </row>
    <row r="39" spans="2:7" s="19" customFormat="1" x14ac:dyDescent="0.2">
      <c r="B39" s="15">
        <v>45368</v>
      </c>
      <c r="C39" s="16">
        <v>12237.5</v>
      </c>
      <c r="D39" s="17">
        <f t="shared" si="0"/>
        <v>14685</v>
      </c>
      <c r="G39" s="26"/>
    </row>
    <row r="40" spans="2:7" s="19" customFormat="1" x14ac:dyDescent="0.2">
      <c r="B40" s="15">
        <v>45369</v>
      </c>
      <c r="C40" s="16">
        <v>12237.5</v>
      </c>
      <c r="D40" s="17">
        <f t="shared" si="0"/>
        <v>14685</v>
      </c>
      <c r="G40" s="26"/>
    </row>
    <row r="41" spans="2:7" s="19" customFormat="1" x14ac:dyDescent="0.2">
      <c r="B41" s="15">
        <v>45370</v>
      </c>
      <c r="C41" s="16">
        <v>12237.5</v>
      </c>
      <c r="D41" s="17">
        <f t="shared" si="0"/>
        <v>14685</v>
      </c>
      <c r="G41" s="26"/>
    </row>
    <row r="42" spans="2:7" s="19" customFormat="1" x14ac:dyDescent="0.2">
      <c r="B42" s="15">
        <v>45371</v>
      </c>
      <c r="C42" s="16">
        <v>12237.5</v>
      </c>
      <c r="D42" s="17">
        <f t="shared" si="0"/>
        <v>14685</v>
      </c>
      <c r="G42" s="26"/>
    </row>
    <row r="43" spans="2:7" s="19" customFormat="1" x14ac:dyDescent="0.2">
      <c r="B43" s="15">
        <v>45372</v>
      </c>
      <c r="C43" s="16">
        <v>12237.5</v>
      </c>
      <c r="D43" s="17">
        <f t="shared" si="0"/>
        <v>14685</v>
      </c>
      <c r="G43" s="26"/>
    </row>
    <row r="44" spans="2:7" s="19" customFormat="1" x14ac:dyDescent="0.2">
      <c r="B44" s="15">
        <v>45373</v>
      </c>
      <c r="C44" s="16">
        <v>12237.5</v>
      </c>
      <c r="D44" s="17">
        <f t="shared" si="0"/>
        <v>14685</v>
      </c>
      <c r="G44" s="26"/>
    </row>
    <row r="45" spans="2:7" s="19" customFormat="1" x14ac:dyDescent="0.2">
      <c r="B45" s="15">
        <v>45374</v>
      </c>
      <c r="C45" s="16">
        <v>12237.5</v>
      </c>
      <c r="D45" s="17">
        <f t="shared" si="0"/>
        <v>14685</v>
      </c>
      <c r="G45" s="26"/>
    </row>
    <row r="46" spans="2:7" s="19" customFormat="1" x14ac:dyDescent="0.2">
      <c r="B46" s="15">
        <v>45375</v>
      </c>
      <c r="C46" s="16">
        <v>12237.5</v>
      </c>
      <c r="D46" s="17">
        <f t="shared" si="0"/>
        <v>14685</v>
      </c>
      <c r="G46" s="26"/>
    </row>
    <row r="47" spans="2:7" s="19" customFormat="1" x14ac:dyDescent="0.2">
      <c r="B47" s="15">
        <v>45376</v>
      </c>
      <c r="C47" s="16">
        <v>12320</v>
      </c>
      <c r="D47" s="17">
        <f t="shared" si="0"/>
        <v>14784</v>
      </c>
      <c r="G47" s="26"/>
    </row>
    <row r="48" spans="2:7" s="19" customFormat="1" x14ac:dyDescent="0.2">
      <c r="B48" s="15">
        <v>45377</v>
      </c>
      <c r="C48" s="16">
        <v>12298</v>
      </c>
      <c r="D48" s="17">
        <f t="shared" si="0"/>
        <v>14757.6</v>
      </c>
      <c r="G48" s="26"/>
    </row>
    <row r="49" spans="2:7" s="19" customFormat="1" x14ac:dyDescent="0.2">
      <c r="B49" s="15">
        <v>45378</v>
      </c>
      <c r="C49" s="16">
        <v>12298</v>
      </c>
      <c r="D49" s="17">
        <f t="shared" si="0"/>
        <v>14757.6</v>
      </c>
      <c r="G49" s="26"/>
    </row>
    <row r="50" spans="2:7" s="19" customFormat="1" x14ac:dyDescent="0.2">
      <c r="B50" s="15">
        <v>45379</v>
      </c>
      <c r="C50" s="16">
        <v>12237.5</v>
      </c>
      <c r="D50" s="17">
        <f t="shared" si="0"/>
        <v>14685</v>
      </c>
      <c r="G50" s="26"/>
    </row>
    <row r="51" spans="2:7" s="19" customFormat="1" x14ac:dyDescent="0.2">
      <c r="B51" s="15">
        <v>45380</v>
      </c>
      <c r="C51" s="16">
        <v>12430</v>
      </c>
      <c r="D51" s="17">
        <f t="shared" si="0"/>
        <v>14916</v>
      </c>
      <c r="G51" s="26"/>
    </row>
    <row r="52" spans="2:7" s="19" customFormat="1" x14ac:dyDescent="0.2">
      <c r="B52" s="15">
        <v>45381</v>
      </c>
      <c r="C52" s="16">
        <v>12496</v>
      </c>
      <c r="D52" s="17">
        <f t="shared" si="0"/>
        <v>14995.2</v>
      </c>
      <c r="G52" s="26"/>
    </row>
    <row r="53" spans="2:7" s="19" customFormat="1" x14ac:dyDescent="0.2">
      <c r="B53" s="15">
        <v>45382</v>
      </c>
      <c r="C53" s="16">
        <v>12496</v>
      </c>
      <c r="D53" s="17">
        <f t="shared" si="0"/>
        <v>14995.2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G528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5.5" x14ac:dyDescent="0.2">
      <c r="D2" s="6" t="s">
        <v>1</v>
      </c>
    </row>
    <row r="3" spans="2:7" x14ac:dyDescent="0.2">
      <c r="C3" s="60" t="s">
        <v>29</v>
      </c>
      <c r="D3" s="60"/>
      <c r="G3" s="7"/>
    </row>
    <row r="4" spans="2:7" x14ac:dyDescent="0.2">
      <c r="G4" s="7"/>
    </row>
    <row r="5" spans="2:7" x14ac:dyDescent="0.2">
      <c r="D5" s="23" t="s">
        <v>3</v>
      </c>
      <c r="G5" s="7"/>
    </row>
    <row r="6" spans="2:7" x14ac:dyDescent="0.2">
      <c r="D6" s="23" t="s">
        <v>4</v>
      </c>
      <c r="G6" s="7"/>
    </row>
    <row r="7" spans="2:7" x14ac:dyDescent="0.2">
      <c r="C7" s="6" t="s">
        <v>5</v>
      </c>
      <c r="D7" s="24" t="s">
        <v>21</v>
      </c>
    </row>
    <row r="8" spans="2:7" x14ac:dyDescent="0.2">
      <c r="C8" s="9" t="s">
        <v>7</v>
      </c>
    </row>
    <row r="10" spans="2:7" ht="12.75" customHeight="1" x14ac:dyDescent="0.2">
      <c r="B10" s="61" t="s">
        <v>8</v>
      </c>
      <c r="C10" s="61"/>
      <c r="D10" s="61"/>
      <c r="G10" s="7"/>
    </row>
    <row r="11" spans="2:7" ht="12.75" customHeight="1" x14ac:dyDescent="0.2">
      <c r="B11" s="61" t="s">
        <v>30</v>
      </c>
      <c r="C11" s="61"/>
      <c r="D11" s="61"/>
      <c r="G11" s="7"/>
    </row>
    <row r="12" spans="2:7" x14ac:dyDescent="0.2">
      <c r="G12" s="7"/>
    </row>
    <row r="13" spans="2:7" x14ac:dyDescent="0.2">
      <c r="B13" s="25" t="s">
        <v>10</v>
      </c>
      <c r="G13" s="7"/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</row>
    <row r="17" spans="2:7" x14ac:dyDescent="0.2">
      <c r="B17" s="11">
        <v>45383</v>
      </c>
      <c r="C17" s="12">
        <v>6183.33</v>
      </c>
      <c r="D17" s="12">
        <v>7419.9960000000001</v>
      </c>
      <c r="G17" s="10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1" spans="2:7" ht="12.75" customHeight="1" x14ac:dyDescent="0.2">
      <c r="B21" s="56" t="s">
        <v>11</v>
      </c>
      <c r="C21" s="57" t="s">
        <v>12</v>
      </c>
      <c r="D21" s="58" t="s">
        <v>13</v>
      </c>
    </row>
    <row r="22" spans="2:7" x14ac:dyDescent="0.2">
      <c r="B22" s="56"/>
      <c r="C22" s="57"/>
      <c r="D22" s="57"/>
    </row>
    <row r="23" spans="2:7" x14ac:dyDescent="0.2">
      <c r="B23" s="15">
        <v>45383</v>
      </c>
      <c r="C23" s="16">
        <v>12496</v>
      </c>
      <c r="D23" s="17">
        <f t="shared" ref="D23:D52" si="0">ROUND(C23*1.2,2)</f>
        <v>14995.2</v>
      </c>
      <c r="G23" s="7"/>
    </row>
    <row r="24" spans="2:7" x14ac:dyDescent="0.2">
      <c r="B24" s="15">
        <v>45384</v>
      </c>
      <c r="C24" s="16">
        <v>12496</v>
      </c>
      <c r="D24" s="17">
        <f t="shared" si="0"/>
        <v>14995.2</v>
      </c>
      <c r="G24" s="7"/>
    </row>
    <row r="25" spans="2:7" x14ac:dyDescent="0.2">
      <c r="B25" s="15">
        <v>45385</v>
      </c>
      <c r="C25" s="16">
        <v>12496</v>
      </c>
      <c r="D25" s="17">
        <f t="shared" si="0"/>
        <v>14995.2</v>
      </c>
      <c r="G25" s="7"/>
    </row>
    <row r="26" spans="2:7" x14ac:dyDescent="0.2">
      <c r="B26" s="15">
        <v>45386</v>
      </c>
      <c r="C26" s="16">
        <v>12496</v>
      </c>
      <c r="D26" s="17">
        <f t="shared" si="0"/>
        <v>14995.2</v>
      </c>
      <c r="G26" s="7"/>
    </row>
    <row r="27" spans="2:7" x14ac:dyDescent="0.2">
      <c r="B27" s="15">
        <v>45387</v>
      </c>
      <c r="C27" s="16">
        <v>12496</v>
      </c>
      <c r="D27" s="17">
        <f t="shared" si="0"/>
        <v>14995.2</v>
      </c>
    </row>
    <row r="28" spans="2:7" x14ac:dyDescent="0.2">
      <c r="B28" s="15">
        <v>45388</v>
      </c>
      <c r="C28" s="16">
        <v>12496</v>
      </c>
      <c r="D28" s="17">
        <f t="shared" si="0"/>
        <v>14995.2</v>
      </c>
    </row>
    <row r="29" spans="2:7" x14ac:dyDescent="0.2">
      <c r="B29" s="15">
        <v>45389</v>
      </c>
      <c r="C29" s="16">
        <v>12496</v>
      </c>
      <c r="D29" s="17">
        <f t="shared" si="0"/>
        <v>14995.2</v>
      </c>
    </row>
    <row r="30" spans="2:7" x14ac:dyDescent="0.2">
      <c r="B30" s="15">
        <v>45390</v>
      </c>
      <c r="C30" s="16">
        <v>12496</v>
      </c>
      <c r="D30" s="17">
        <f t="shared" si="0"/>
        <v>14995.2</v>
      </c>
      <c r="G30" s="7"/>
    </row>
    <row r="31" spans="2:7" x14ac:dyDescent="0.2">
      <c r="B31" s="15">
        <v>45391</v>
      </c>
      <c r="C31" s="16">
        <v>12496</v>
      </c>
      <c r="D31" s="17">
        <f t="shared" si="0"/>
        <v>14995.2</v>
      </c>
      <c r="G31" s="7"/>
    </row>
    <row r="32" spans="2:7" x14ac:dyDescent="0.2">
      <c r="B32" s="15">
        <v>45392</v>
      </c>
      <c r="C32" s="16">
        <v>12496</v>
      </c>
      <c r="D32" s="17">
        <f t="shared" si="0"/>
        <v>14995.2</v>
      </c>
      <c r="G32" s="7"/>
    </row>
    <row r="33" spans="2:7" x14ac:dyDescent="0.2">
      <c r="B33" s="15">
        <v>45393</v>
      </c>
      <c r="C33" s="16">
        <v>12496</v>
      </c>
      <c r="D33" s="17">
        <f t="shared" si="0"/>
        <v>14995.2</v>
      </c>
      <c r="G33" s="7"/>
    </row>
    <row r="34" spans="2:7" x14ac:dyDescent="0.2">
      <c r="B34" s="15">
        <v>45394</v>
      </c>
      <c r="C34" s="16">
        <v>12496</v>
      </c>
      <c r="D34" s="17">
        <f t="shared" si="0"/>
        <v>14995.2</v>
      </c>
    </row>
    <row r="35" spans="2:7" x14ac:dyDescent="0.2">
      <c r="B35" s="15">
        <v>45395</v>
      </c>
      <c r="C35" s="16">
        <v>12496</v>
      </c>
      <c r="D35" s="17">
        <f t="shared" si="0"/>
        <v>14995.2</v>
      </c>
    </row>
    <row r="36" spans="2:7" x14ac:dyDescent="0.2">
      <c r="B36" s="15">
        <v>45396</v>
      </c>
      <c r="C36" s="16">
        <v>12496</v>
      </c>
      <c r="D36" s="17">
        <f t="shared" si="0"/>
        <v>14995.2</v>
      </c>
    </row>
    <row r="37" spans="2:7" x14ac:dyDescent="0.2">
      <c r="B37" s="15">
        <v>45397</v>
      </c>
      <c r="C37" s="16">
        <v>12496</v>
      </c>
      <c r="D37" s="17">
        <f t="shared" si="0"/>
        <v>14995.2</v>
      </c>
      <c r="G37" s="10"/>
    </row>
    <row r="38" spans="2:7" x14ac:dyDescent="0.2">
      <c r="B38" s="15">
        <v>45398</v>
      </c>
      <c r="C38" s="16">
        <v>13046</v>
      </c>
      <c r="D38" s="17">
        <f t="shared" si="0"/>
        <v>15655.2</v>
      </c>
    </row>
    <row r="39" spans="2:7" x14ac:dyDescent="0.2">
      <c r="B39" s="15">
        <v>45399</v>
      </c>
      <c r="C39" s="16">
        <v>13046</v>
      </c>
      <c r="D39" s="17">
        <f t="shared" si="0"/>
        <v>15655.2</v>
      </c>
    </row>
    <row r="40" spans="2:7" x14ac:dyDescent="0.2">
      <c r="B40" s="15">
        <v>45400</v>
      </c>
      <c r="C40" s="16">
        <v>13915</v>
      </c>
      <c r="D40" s="17">
        <f t="shared" si="0"/>
        <v>16698</v>
      </c>
    </row>
    <row r="41" spans="2:7" x14ac:dyDescent="0.2">
      <c r="B41" s="15">
        <v>45401</v>
      </c>
      <c r="C41" s="16">
        <v>13915</v>
      </c>
      <c r="D41" s="17">
        <f t="shared" si="0"/>
        <v>16698</v>
      </c>
    </row>
    <row r="42" spans="2:7" x14ac:dyDescent="0.2">
      <c r="B42" s="15">
        <v>45402</v>
      </c>
      <c r="C42" s="16">
        <v>14410</v>
      </c>
      <c r="D42" s="17">
        <f t="shared" si="0"/>
        <v>17292</v>
      </c>
    </row>
    <row r="43" spans="2:7" x14ac:dyDescent="0.2">
      <c r="B43" s="15">
        <v>45403</v>
      </c>
      <c r="C43" s="16">
        <v>14410</v>
      </c>
      <c r="D43" s="17">
        <f t="shared" si="0"/>
        <v>17292</v>
      </c>
      <c r="G43" s="7"/>
    </row>
    <row r="44" spans="2:7" x14ac:dyDescent="0.2">
      <c r="B44" s="15">
        <v>45404</v>
      </c>
      <c r="C44" s="16">
        <v>14410</v>
      </c>
      <c r="D44" s="17">
        <f t="shared" si="0"/>
        <v>17292</v>
      </c>
      <c r="G44" s="7"/>
    </row>
    <row r="45" spans="2:7" x14ac:dyDescent="0.2">
      <c r="B45" s="15">
        <v>45405</v>
      </c>
      <c r="C45" s="16">
        <v>14410</v>
      </c>
      <c r="D45" s="17">
        <f t="shared" si="0"/>
        <v>17292</v>
      </c>
      <c r="G45" s="7"/>
    </row>
    <row r="46" spans="2:7" x14ac:dyDescent="0.2">
      <c r="B46" s="15">
        <v>45406</v>
      </c>
      <c r="C46" s="16">
        <v>14410</v>
      </c>
      <c r="D46" s="17">
        <f t="shared" si="0"/>
        <v>17292</v>
      </c>
      <c r="G46" s="7"/>
    </row>
    <row r="47" spans="2:7" x14ac:dyDescent="0.2">
      <c r="B47" s="15">
        <v>45407</v>
      </c>
      <c r="C47" s="16">
        <v>14491.48</v>
      </c>
      <c r="D47" s="17">
        <f t="shared" si="0"/>
        <v>17389.78</v>
      </c>
    </row>
    <row r="48" spans="2:7" x14ac:dyDescent="0.2">
      <c r="B48" s="15">
        <v>45408</v>
      </c>
      <c r="C48" s="16">
        <v>14553.34</v>
      </c>
      <c r="D48" s="17">
        <f t="shared" si="0"/>
        <v>17464.009999999998</v>
      </c>
    </row>
    <row r="49" spans="2:7" x14ac:dyDescent="0.2">
      <c r="B49" s="15">
        <v>45409</v>
      </c>
      <c r="C49" s="16">
        <v>14553.34</v>
      </c>
      <c r="D49" s="17">
        <f t="shared" si="0"/>
        <v>17464.009999999998</v>
      </c>
    </row>
    <row r="50" spans="2:7" x14ac:dyDescent="0.2">
      <c r="B50" s="15">
        <v>45410</v>
      </c>
      <c r="C50" s="16">
        <v>14553.34</v>
      </c>
      <c r="D50" s="17">
        <f t="shared" si="0"/>
        <v>17464.009999999998</v>
      </c>
      <c r="G50" s="7"/>
    </row>
    <row r="51" spans="2:7" x14ac:dyDescent="0.2">
      <c r="B51" s="15">
        <v>45411</v>
      </c>
      <c r="C51" s="16">
        <v>14553.34</v>
      </c>
      <c r="D51" s="17">
        <f t="shared" si="0"/>
        <v>17464.009999999998</v>
      </c>
      <c r="G51" s="7"/>
    </row>
    <row r="52" spans="2:7" x14ac:dyDescent="0.2">
      <c r="B52" s="15">
        <v>45412</v>
      </c>
      <c r="C52" s="16">
        <v>14553.34</v>
      </c>
      <c r="D52" s="17">
        <f t="shared" si="0"/>
        <v>17464.009999999998</v>
      </c>
      <c r="G52" s="7"/>
    </row>
    <row r="53" spans="2:7" x14ac:dyDescent="0.2">
      <c r="B53" s="15"/>
      <c r="C53" s="16"/>
      <c r="D53" s="17"/>
      <c r="G53" s="7"/>
    </row>
    <row r="54" spans="2:7" x14ac:dyDescent="0.2">
      <c r="B54" s="19" t="s">
        <v>15</v>
      </c>
      <c r="C54" s="20"/>
      <c r="D54" s="21"/>
    </row>
    <row r="55" spans="2:7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63" spans="2:7" x14ac:dyDescent="0.2">
      <c r="G63" s="7"/>
    </row>
    <row r="64" spans="2:7" x14ac:dyDescent="0.2">
      <c r="G64" s="7"/>
    </row>
    <row r="65" spans="7:7" x14ac:dyDescent="0.2">
      <c r="G65" s="7"/>
    </row>
    <row r="66" spans="7:7" x14ac:dyDescent="0.2">
      <c r="G66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3" spans="7:7" x14ac:dyDescent="0.2">
      <c r="G73" s="7"/>
    </row>
    <row r="77" spans="7:7" x14ac:dyDescent="0.2">
      <c r="G77" s="10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6" spans="7:7" x14ac:dyDescent="0.2">
      <c r="G86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3" spans="7:7" x14ac:dyDescent="0.2">
      <c r="G93" s="7"/>
    </row>
    <row r="97" spans="7:7" x14ac:dyDescent="0.2">
      <c r="G97" s="10"/>
    </row>
    <row r="103" spans="7:7" x14ac:dyDescent="0.2">
      <c r="G103" s="7"/>
    </row>
    <row r="104" spans="7:7" x14ac:dyDescent="0.2">
      <c r="G104" s="7"/>
    </row>
    <row r="105" spans="7:7" x14ac:dyDescent="0.2">
      <c r="G105" s="7"/>
    </row>
    <row r="106" spans="7:7" x14ac:dyDescent="0.2">
      <c r="G106" s="7"/>
    </row>
    <row r="110" spans="7:7" x14ac:dyDescent="0.2">
      <c r="G110" s="7"/>
    </row>
    <row r="111" spans="7:7" x14ac:dyDescent="0.2">
      <c r="G111" s="7"/>
    </row>
    <row r="112" spans="7:7" x14ac:dyDescent="0.2">
      <c r="G112" s="7"/>
    </row>
    <row r="113" spans="7:7" x14ac:dyDescent="0.2">
      <c r="G113" s="7"/>
    </row>
    <row r="117" spans="7:7" x14ac:dyDescent="0.2">
      <c r="G117" s="10"/>
    </row>
    <row r="123" spans="7:7" x14ac:dyDescent="0.2">
      <c r="G123" s="7"/>
    </row>
    <row r="124" spans="7:7" x14ac:dyDescent="0.2">
      <c r="G124" s="7"/>
    </row>
    <row r="125" spans="7:7" x14ac:dyDescent="0.2">
      <c r="G125" s="7"/>
    </row>
    <row r="126" spans="7:7" x14ac:dyDescent="0.2">
      <c r="G126" s="7"/>
    </row>
    <row r="130" spans="7:7" x14ac:dyDescent="0.2">
      <c r="G130" s="7"/>
    </row>
    <row r="131" spans="7:7" x14ac:dyDescent="0.2">
      <c r="G131" s="7"/>
    </row>
    <row r="132" spans="7:7" x14ac:dyDescent="0.2">
      <c r="G132" s="7"/>
    </row>
    <row r="133" spans="7:7" x14ac:dyDescent="0.2">
      <c r="G133" s="7"/>
    </row>
    <row r="137" spans="7:7" x14ac:dyDescent="0.2">
      <c r="G137" s="10"/>
    </row>
    <row r="143" spans="7:7" x14ac:dyDescent="0.2">
      <c r="G143" s="7"/>
    </row>
    <row r="144" spans="7:7" x14ac:dyDescent="0.2">
      <c r="G144" s="7"/>
    </row>
    <row r="145" spans="7:7" x14ac:dyDescent="0.2">
      <c r="G145" s="7"/>
    </row>
    <row r="146" spans="7:7" x14ac:dyDescent="0.2">
      <c r="G146" s="7"/>
    </row>
    <row r="150" spans="7:7" x14ac:dyDescent="0.2">
      <c r="G150" s="7"/>
    </row>
    <row r="151" spans="7:7" x14ac:dyDescent="0.2">
      <c r="G151" s="7"/>
    </row>
    <row r="152" spans="7:7" x14ac:dyDescent="0.2">
      <c r="G152" s="7"/>
    </row>
    <row r="153" spans="7:7" x14ac:dyDescent="0.2">
      <c r="G153" s="7"/>
    </row>
    <row r="157" spans="7:7" x14ac:dyDescent="0.2">
      <c r="G157" s="10"/>
    </row>
    <row r="163" spans="7:7" x14ac:dyDescent="0.2">
      <c r="G163" s="7"/>
    </row>
    <row r="164" spans="7:7" x14ac:dyDescent="0.2">
      <c r="G164" s="7"/>
    </row>
    <row r="165" spans="7:7" x14ac:dyDescent="0.2">
      <c r="G165" s="7"/>
    </row>
    <row r="166" spans="7:7" x14ac:dyDescent="0.2">
      <c r="G166" s="7"/>
    </row>
    <row r="170" spans="7:7" x14ac:dyDescent="0.2">
      <c r="G170" s="7"/>
    </row>
    <row r="171" spans="7:7" x14ac:dyDescent="0.2">
      <c r="G171" s="7"/>
    </row>
    <row r="172" spans="7:7" x14ac:dyDescent="0.2">
      <c r="G172" s="7"/>
    </row>
    <row r="173" spans="7:7" x14ac:dyDescent="0.2">
      <c r="G173" s="7"/>
    </row>
    <row r="177" spans="7:7" x14ac:dyDescent="0.2">
      <c r="G177" s="10"/>
    </row>
    <row r="183" spans="7:7" x14ac:dyDescent="0.2">
      <c r="G183" s="7"/>
    </row>
    <row r="184" spans="7:7" x14ac:dyDescent="0.2">
      <c r="G184" s="7"/>
    </row>
    <row r="185" spans="7:7" x14ac:dyDescent="0.2">
      <c r="G185" s="7"/>
    </row>
    <row r="186" spans="7:7" x14ac:dyDescent="0.2">
      <c r="G186" s="7"/>
    </row>
    <row r="190" spans="7:7" x14ac:dyDescent="0.2">
      <c r="G190" s="7"/>
    </row>
    <row r="191" spans="7:7" x14ac:dyDescent="0.2">
      <c r="G191" s="7"/>
    </row>
    <row r="192" spans="7:7" x14ac:dyDescent="0.2">
      <c r="G192" s="7"/>
    </row>
    <row r="193" spans="7:7" x14ac:dyDescent="0.2">
      <c r="G193" s="7"/>
    </row>
    <row r="197" spans="7:7" x14ac:dyDescent="0.2">
      <c r="G197" s="10"/>
    </row>
    <row r="203" spans="7:7" x14ac:dyDescent="0.2">
      <c r="G203" s="7"/>
    </row>
    <row r="204" spans="7:7" x14ac:dyDescent="0.2">
      <c r="G204" s="7"/>
    </row>
    <row r="205" spans="7:7" x14ac:dyDescent="0.2">
      <c r="G205" s="7"/>
    </row>
    <row r="206" spans="7:7" x14ac:dyDescent="0.2">
      <c r="G206" s="7"/>
    </row>
    <row r="210" spans="7:7" x14ac:dyDescent="0.2">
      <c r="G210" s="7"/>
    </row>
    <row r="211" spans="7:7" x14ac:dyDescent="0.2">
      <c r="G211" s="7"/>
    </row>
    <row r="212" spans="7:7" x14ac:dyDescent="0.2">
      <c r="G212" s="7"/>
    </row>
    <row r="213" spans="7:7" x14ac:dyDescent="0.2">
      <c r="G213" s="7"/>
    </row>
    <row r="217" spans="7:7" x14ac:dyDescent="0.2">
      <c r="G217" s="10"/>
    </row>
    <row r="223" spans="7:7" x14ac:dyDescent="0.2">
      <c r="G223" s="7"/>
    </row>
    <row r="224" spans="7:7" x14ac:dyDescent="0.2">
      <c r="G224" s="7"/>
    </row>
    <row r="225" spans="7:7" x14ac:dyDescent="0.2">
      <c r="G225" s="7"/>
    </row>
    <row r="226" spans="7:7" x14ac:dyDescent="0.2">
      <c r="G226" s="7"/>
    </row>
    <row r="230" spans="7:7" x14ac:dyDescent="0.2">
      <c r="G230" s="7"/>
    </row>
    <row r="231" spans="7:7" x14ac:dyDescent="0.2">
      <c r="G231" s="7"/>
    </row>
    <row r="232" spans="7:7" x14ac:dyDescent="0.2">
      <c r="G232" s="7"/>
    </row>
    <row r="233" spans="7:7" x14ac:dyDescent="0.2">
      <c r="G233" s="7"/>
    </row>
    <row r="237" spans="7:7" x14ac:dyDescent="0.2">
      <c r="G237" s="10"/>
    </row>
    <row r="243" spans="7:7" x14ac:dyDescent="0.2">
      <c r="G243" s="7"/>
    </row>
    <row r="244" spans="7:7" x14ac:dyDescent="0.2">
      <c r="G244" s="7"/>
    </row>
    <row r="245" spans="7:7" x14ac:dyDescent="0.2">
      <c r="G245" s="7"/>
    </row>
    <row r="246" spans="7:7" x14ac:dyDescent="0.2">
      <c r="G246" s="7"/>
    </row>
    <row r="250" spans="7:7" x14ac:dyDescent="0.2">
      <c r="G250" s="7"/>
    </row>
    <row r="251" spans="7:7" x14ac:dyDescent="0.2">
      <c r="G251" s="7"/>
    </row>
    <row r="252" spans="7:7" x14ac:dyDescent="0.2">
      <c r="G252" s="7"/>
    </row>
    <row r="253" spans="7:7" x14ac:dyDescent="0.2">
      <c r="G253" s="7"/>
    </row>
    <row r="257" spans="7:7" x14ac:dyDescent="0.2">
      <c r="G257" s="10"/>
    </row>
    <row r="263" spans="7:7" x14ac:dyDescent="0.2">
      <c r="G263" s="7"/>
    </row>
    <row r="264" spans="7:7" x14ac:dyDescent="0.2">
      <c r="G264" s="7"/>
    </row>
    <row r="265" spans="7:7" x14ac:dyDescent="0.2">
      <c r="G265" s="7"/>
    </row>
    <row r="266" spans="7:7" x14ac:dyDescent="0.2">
      <c r="G266" s="7"/>
    </row>
    <row r="270" spans="7:7" x14ac:dyDescent="0.2">
      <c r="G270" s="7"/>
    </row>
    <row r="271" spans="7:7" x14ac:dyDescent="0.2">
      <c r="G271" s="7"/>
    </row>
    <row r="272" spans="7:7" x14ac:dyDescent="0.2">
      <c r="G272" s="7"/>
    </row>
    <row r="273" spans="7:7" x14ac:dyDescent="0.2">
      <c r="G273" s="7"/>
    </row>
    <row r="277" spans="7:7" x14ac:dyDescent="0.2">
      <c r="G277" s="10"/>
    </row>
    <row r="283" spans="7:7" x14ac:dyDescent="0.2">
      <c r="G283" s="7"/>
    </row>
    <row r="284" spans="7:7" x14ac:dyDescent="0.2">
      <c r="G284" s="7"/>
    </row>
    <row r="285" spans="7:7" x14ac:dyDescent="0.2">
      <c r="G285" s="7"/>
    </row>
    <row r="286" spans="7:7" x14ac:dyDescent="0.2">
      <c r="G286" s="7"/>
    </row>
    <row r="290" spans="7:7" x14ac:dyDescent="0.2">
      <c r="G290" s="7"/>
    </row>
    <row r="291" spans="7:7" x14ac:dyDescent="0.2">
      <c r="G291" s="7"/>
    </row>
    <row r="292" spans="7:7" x14ac:dyDescent="0.2">
      <c r="G292" s="7"/>
    </row>
    <row r="293" spans="7:7" x14ac:dyDescent="0.2">
      <c r="G293" s="7"/>
    </row>
    <row r="297" spans="7:7" x14ac:dyDescent="0.2">
      <c r="G297" s="10"/>
    </row>
    <row r="303" spans="7:7" x14ac:dyDescent="0.2">
      <c r="G303" s="7"/>
    </row>
    <row r="304" spans="7:7" x14ac:dyDescent="0.2">
      <c r="G304" s="7"/>
    </row>
    <row r="305" spans="7:7" x14ac:dyDescent="0.2">
      <c r="G305" s="7"/>
    </row>
    <row r="306" spans="7:7" x14ac:dyDescent="0.2">
      <c r="G306" s="7"/>
    </row>
    <row r="310" spans="7:7" x14ac:dyDescent="0.2">
      <c r="G310" s="7"/>
    </row>
    <row r="311" spans="7:7" x14ac:dyDescent="0.2">
      <c r="G311" s="7"/>
    </row>
    <row r="312" spans="7:7" x14ac:dyDescent="0.2">
      <c r="G312" s="7"/>
    </row>
    <row r="313" spans="7:7" x14ac:dyDescent="0.2">
      <c r="G313" s="7"/>
    </row>
    <row r="317" spans="7:7" x14ac:dyDescent="0.2">
      <c r="G317" s="10"/>
    </row>
    <row r="323" spans="7:7" x14ac:dyDescent="0.2">
      <c r="G323" s="7"/>
    </row>
    <row r="324" spans="7:7" x14ac:dyDescent="0.2">
      <c r="G324" s="7"/>
    </row>
    <row r="325" spans="7:7" x14ac:dyDescent="0.2">
      <c r="G325" s="7"/>
    </row>
    <row r="326" spans="7:7" x14ac:dyDescent="0.2">
      <c r="G326" s="7"/>
    </row>
    <row r="330" spans="7:7" x14ac:dyDescent="0.2">
      <c r="G330" s="7"/>
    </row>
    <row r="331" spans="7:7" x14ac:dyDescent="0.2">
      <c r="G331" s="7"/>
    </row>
    <row r="332" spans="7:7" x14ac:dyDescent="0.2">
      <c r="G332" s="7"/>
    </row>
    <row r="333" spans="7:7" x14ac:dyDescent="0.2">
      <c r="G333" s="7"/>
    </row>
    <row r="337" spans="7:7" x14ac:dyDescent="0.2">
      <c r="G337" s="10"/>
    </row>
    <row r="343" spans="7:7" x14ac:dyDescent="0.2">
      <c r="G343" s="7"/>
    </row>
    <row r="344" spans="7:7" x14ac:dyDescent="0.2">
      <c r="G344" s="7"/>
    </row>
    <row r="345" spans="7:7" x14ac:dyDescent="0.2">
      <c r="G345" s="7"/>
    </row>
    <row r="346" spans="7:7" x14ac:dyDescent="0.2">
      <c r="G346" s="7"/>
    </row>
    <row r="350" spans="7:7" x14ac:dyDescent="0.2">
      <c r="G350" s="7"/>
    </row>
    <row r="351" spans="7:7" x14ac:dyDescent="0.2">
      <c r="G351" s="7"/>
    </row>
    <row r="352" spans="7:7" x14ac:dyDescent="0.2">
      <c r="G352" s="7"/>
    </row>
    <row r="353" spans="7:7" x14ac:dyDescent="0.2">
      <c r="G353" s="7"/>
    </row>
    <row r="357" spans="7:7" x14ac:dyDescent="0.2">
      <c r="G357" s="10"/>
    </row>
    <row r="363" spans="7:7" x14ac:dyDescent="0.2">
      <c r="G363" s="7"/>
    </row>
    <row r="364" spans="7:7" x14ac:dyDescent="0.2">
      <c r="G364" s="7"/>
    </row>
    <row r="365" spans="7:7" x14ac:dyDescent="0.2">
      <c r="G365" s="7"/>
    </row>
    <row r="366" spans="7:7" x14ac:dyDescent="0.2">
      <c r="G366" s="7"/>
    </row>
    <row r="370" spans="7:7" x14ac:dyDescent="0.2">
      <c r="G370" s="7"/>
    </row>
    <row r="371" spans="7:7" x14ac:dyDescent="0.2">
      <c r="G371" s="7"/>
    </row>
    <row r="372" spans="7:7" x14ac:dyDescent="0.2">
      <c r="G372" s="7"/>
    </row>
    <row r="373" spans="7:7" x14ac:dyDescent="0.2">
      <c r="G373" s="7"/>
    </row>
    <row r="377" spans="7:7" x14ac:dyDescent="0.2">
      <c r="G377" s="10"/>
    </row>
    <row r="383" spans="7:7" x14ac:dyDescent="0.2">
      <c r="G383" s="7"/>
    </row>
    <row r="384" spans="7:7" x14ac:dyDescent="0.2">
      <c r="G384" s="7"/>
    </row>
    <row r="385" spans="7:7" x14ac:dyDescent="0.2">
      <c r="G385" s="7"/>
    </row>
    <row r="386" spans="7:7" x14ac:dyDescent="0.2">
      <c r="G386" s="7"/>
    </row>
    <row r="390" spans="7:7" x14ac:dyDescent="0.2">
      <c r="G390" s="7"/>
    </row>
    <row r="391" spans="7:7" x14ac:dyDescent="0.2">
      <c r="G391" s="7"/>
    </row>
    <row r="392" spans="7:7" x14ac:dyDescent="0.2">
      <c r="G392" s="7"/>
    </row>
    <row r="393" spans="7:7" x14ac:dyDescent="0.2">
      <c r="G393" s="7"/>
    </row>
    <row r="397" spans="7:7" x14ac:dyDescent="0.2">
      <c r="G397" s="10"/>
    </row>
    <row r="403" spans="7:7" x14ac:dyDescent="0.2">
      <c r="G403" s="7"/>
    </row>
    <row r="404" spans="7:7" x14ac:dyDescent="0.2">
      <c r="G404" s="7"/>
    </row>
    <row r="405" spans="7:7" x14ac:dyDescent="0.2">
      <c r="G405" s="7"/>
    </row>
    <row r="406" spans="7:7" x14ac:dyDescent="0.2">
      <c r="G406" s="7"/>
    </row>
    <row r="410" spans="7:7" x14ac:dyDescent="0.2">
      <c r="G410" s="7"/>
    </row>
    <row r="411" spans="7:7" x14ac:dyDescent="0.2">
      <c r="G411" s="7"/>
    </row>
    <row r="412" spans="7:7" x14ac:dyDescent="0.2">
      <c r="G412" s="7"/>
    </row>
    <row r="413" spans="7:7" x14ac:dyDescent="0.2">
      <c r="G413" s="7"/>
    </row>
    <row r="417" spans="7:7" x14ac:dyDescent="0.2">
      <c r="G417" s="10"/>
    </row>
    <row r="423" spans="7:7" x14ac:dyDescent="0.2">
      <c r="G423" s="7"/>
    </row>
    <row r="424" spans="7:7" x14ac:dyDescent="0.2">
      <c r="G424" s="7"/>
    </row>
    <row r="425" spans="7:7" x14ac:dyDescent="0.2">
      <c r="G425" s="7"/>
    </row>
    <row r="426" spans="7:7" x14ac:dyDescent="0.2">
      <c r="G426" s="7"/>
    </row>
    <row r="430" spans="7:7" x14ac:dyDescent="0.2">
      <c r="G430" s="7"/>
    </row>
    <row r="431" spans="7:7" x14ac:dyDescent="0.2">
      <c r="G431" s="7"/>
    </row>
    <row r="432" spans="7:7" x14ac:dyDescent="0.2">
      <c r="G432" s="7"/>
    </row>
    <row r="433" spans="7:7" x14ac:dyDescent="0.2">
      <c r="G433" s="7"/>
    </row>
    <row r="437" spans="7:7" x14ac:dyDescent="0.2">
      <c r="G437" s="10"/>
    </row>
    <row r="443" spans="7:7" x14ac:dyDescent="0.2">
      <c r="G443" s="7"/>
    </row>
    <row r="444" spans="7:7" x14ac:dyDescent="0.2">
      <c r="G444" s="7"/>
    </row>
    <row r="445" spans="7:7" x14ac:dyDescent="0.2">
      <c r="G445" s="7"/>
    </row>
    <row r="446" spans="7:7" x14ac:dyDescent="0.2">
      <c r="G446" s="7"/>
    </row>
    <row r="450" spans="7:7" x14ac:dyDescent="0.2">
      <c r="G450" s="7"/>
    </row>
    <row r="451" spans="7:7" x14ac:dyDescent="0.2">
      <c r="G451" s="7"/>
    </row>
    <row r="452" spans="7:7" x14ac:dyDescent="0.2">
      <c r="G452" s="7"/>
    </row>
    <row r="453" spans="7:7" x14ac:dyDescent="0.2">
      <c r="G453" s="7"/>
    </row>
    <row r="457" spans="7:7" x14ac:dyDescent="0.2">
      <c r="G457" s="10"/>
    </row>
    <row r="463" spans="7:7" x14ac:dyDescent="0.2">
      <c r="G463" s="7"/>
    </row>
    <row r="464" spans="7:7" x14ac:dyDescent="0.2">
      <c r="G464" s="7"/>
    </row>
    <row r="465" spans="7:7" x14ac:dyDescent="0.2">
      <c r="G465" s="7"/>
    </row>
    <row r="466" spans="7:7" x14ac:dyDescent="0.2">
      <c r="G466" s="7"/>
    </row>
    <row r="470" spans="7:7" x14ac:dyDescent="0.2">
      <c r="G470" s="7"/>
    </row>
    <row r="471" spans="7:7" x14ac:dyDescent="0.2">
      <c r="G471" s="7"/>
    </row>
    <row r="472" spans="7:7" x14ac:dyDescent="0.2">
      <c r="G472" s="7"/>
    </row>
    <row r="473" spans="7:7" x14ac:dyDescent="0.2">
      <c r="G473" s="7"/>
    </row>
    <row r="477" spans="7:7" x14ac:dyDescent="0.2">
      <c r="G477" s="10"/>
    </row>
    <row r="483" spans="7:7" x14ac:dyDescent="0.2">
      <c r="G483" s="7"/>
    </row>
    <row r="484" spans="7:7" x14ac:dyDescent="0.2">
      <c r="G484" s="7"/>
    </row>
    <row r="485" spans="7:7" x14ac:dyDescent="0.2">
      <c r="G485" s="7"/>
    </row>
    <row r="486" spans="7:7" x14ac:dyDescent="0.2">
      <c r="G486" s="7"/>
    </row>
    <row r="490" spans="7:7" x14ac:dyDescent="0.2">
      <c r="G490" s="7"/>
    </row>
    <row r="491" spans="7:7" x14ac:dyDescent="0.2">
      <c r="G491" s="7"/>
    </row>
    <row r="492" spans="7:7" x14ac:dyDescent="0.2">
      <c r="G492" s="7"/>
    </row>
    <row r="493" spans="7:7" x14ac:dyDescent="0.2">
      <c r="G493" s="7"/>
    </row>
    <row r="497" spans="7:7" x14ac:dyDescent="0.2">
      <c r="G497" s="10"/>
    </row>
    <row r="503" spans="7:7" x14ac:dyDescent="0.2">
      <c r="G503" s="7"/>
    </row>
    <row r="504" spans="7:7" x14ac:dyDescent="0.2">
      <c r="G504" s="10"/>
    </row>
    <row r="510" spans="7:7" x14ac:dyDescent="0.2">
      <c r="G510" s="7"/>
    </row>
    <row r="511" spans="7:7" x14ac:dyDescent="0.2">
      <c r="G511" s="7"/>
    </row>
    <row r="512" spans="7:7" x14ac:dyDescent="0.2">
      <c r="G512" s="7"/>
    </row>
    <row r="513" spans="7:7" x14ac:dyDescent="0.2">
      <c r="G513" s="7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G586"/>
  <sheetViews>
    <sheetView zoomScale="115" zoomScaleNormal="115" workbookViewId="0">
      <selection activeCell="D18" sqref="D18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31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32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45413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45413</v>
      </c>
      <c r="C23" s="16">
        <v>14553.34</v>
      </c>
      <c r="D23" s="17">
        <f t="shared" ref="D23:D53" si="0">C23*1.2</f>
        <v>17464.007999999998</v>
      </c>
      <c r="G23" s="7"/>
    </row>
    <row r="24" spans="2:7" x14ac:dyDescent="0.2">
      <c r="B24" s="15">
        <v>45414</v>
      </c>
      <c r="C24" s="16">
        <v>14553.34</v>
      </c>
      <c r="D24" s="17">
        <f t="shared" si="0"/>
        <v>17464.007999999998</v>
      </c>
      <c r="G24" s="7"/>
    </row>
    <row r="25" spans="2:7" x14ac:dyDescent="0.2">
      <c r="B25" s="15">
        <v>45415</v>
      </c>
      <c r="C25" s="16">
        <v>14553.34</v>
      </c>
      <c r="D25" s="17">
        <f t="shared" si="0"/>
        <v>17464.007999999998</v>
      </c>
      <c r="G25" s="7"/>
    </row>
    <row r="26" spans="2:7" x14ac:dyDescent="0.2">
      <c r="B26" s="15">
        <v>45416</v>
      </c>
      <c r="C26" s="16">
        <v>14553.34</v>
      </c>
      <c r="D26" s="17">
        <f t="shared" si="0"/>
        <v>17464.007999999998</v>
      </c>
      <c r="G26" s="7"/>
    </row>
    <row r="27" spans="2:7" x14ac:dyDescent="0.2">
      <c r="B27" s="15">
        <v>45417</v>
      </c>
      <c r="C27" s="16">
        <v>14553.34</v>
      </c>
      <c r="D27" s="17">
        <f t="shared" si="0"/>
        <v>17464.007999999998</v>
      </c>
      <c r="G27" s="7"/>
    </row>
    <row r="28" spans="2:7" x14ac:dyDescent="0.2">
      <c r="B28" s="15">
        <v>45418</v>
      </c>
      <c r="C28" s="16">
        <v>14553.34</v>
      </c>
      <c r="D28" s="17">
        <f t="shared" si="0"/>
        <v>17464.007999999998</v>
      </c>
      <c r="G28" s="7"/>
    </row>
    <row r="29" spans="2:7" x14ac:dyDescent="0.2">
      <c r="B29" s="15">
        <v>45419</v>
      </c>
      <c r="C29" s="16">
        <v>14553.34</v>
      </c>
      <c r="D29" s="17">
        <f t="shared" si="0"/>
        <v>17464.007999999998</v>
      </c>
      <c r="G29" s="7"/>
    </row>
    <row r="30" spans="2:7" x14ac:dyDescent="0.2">
      <c r="B30" s="15">
        <v>45420</v>
      </c>
      <c r="C30" s="16">
        <v>14553.34</v>
      </c>
      <c r="D30" s="17">
        <f t="shared" si="0"/>
        <v>17464.007999999998</v>
      </c>
      <c r="G30" s="7"/>
    </row>
    <row r="31" spans="2:7" x14ac:dyDescent="0.2">
      <c r="B31" s="15">
        <v>45421</v>
      </c>
      <c r="C31" s="16">
        <v>14388</v>
      </c>
      <c r="D31" s="17">
        <f t="shared" si="0"/>
        <v>17265.599999999999</v>
      </c>
      <c r="G31" s="7"/>
    </row>
    <row r="32" spans="2:7" x14ac:dyDescent="0.2">
      <c r="B32" s="15">
        <v>45422</v>
      </c>
      <c r="C32" s="16">
        <v>14278</v>
      </c>
      <c r="D32" s="17">
        <f t="shared" si="0"/>
        <v>17133.599999999999</v>
      </c>
      <c r="G32" s="7"/>
    </row>
    <row r="33" spans="2:7" x14ac:dyDescent="0.2">
      <c r="B33" s="15">
        <v>45423</v>
      </c>
      <c r="C33" s="16">
        <v>14278</v>
      </c>
      <c r="D33" s="17">
        <f t="shared" si="0"/>
        <v>17133.599999999999</v>
      </c>
      <c r="G33" s="7"/>
    </row>
    <row r="34" spans="2:7" x14ac:dyDescent="0.2">
      <c r="B34" s="15">
        <v>45424</v>
      </c>
      <c r="C34" s="16">
        <v>14278</v>
      </c>
      <c r="D34" s="17">
        <f t="shared" si="0"/>
        <v>17133.599999999999</v>
      </c>
      <c r="G34" s="7"/>
    </row>
    <row r="35" spans="2:7" x14ac:dyDescent="0.2">
      <c r="B35" s="15">
        <v>45425</v>
      </c>
      <c r="C35" s="16">
        <v>14025</v>
      </c>
      <c r="D35" s="17">
        <f t="shared" si="0"/>
        <v>16830</v>
      </c>
      <c r="G35" s="7"/>
    </row>
    <row r="36" spans="2:7" x14ac:dyDescent="0.2">
      <c r="B36" s="15">
        <v>45426</v>
      </c>
      <c r="C36" s="16">
        <v>14025</v>
      </c>
      <c r="D36" s="17">
        <f t="shared" si="0"/>
        <v>16830</v>
      </c>
      <c r="G36" s="7"/>
    </row>
    <row r="37" spans="2:7" x14ac:dyDescent="0.2">
      <c r="B37" s="15">
        <v>45427</v>
      </c>
      <c r="C37" s="16">
        <v>14003</v>
      </c>
      <c r="D37" s="17">
        <f t="shared" si="0"/>
        <v>16803.599999999999</v>
      </c>
      <c r="G37" s="7"/>
    </row>
    <row r="38" spans="2:7" x14ac:dyDescent="0.2">
      <c r="B38" s="15">
        <v>45428</v>
      </c>
      <c r="C38" s="16">
        <v>14003</v>
      </c>
      <c r="D38" s="17">
        <f t="shared" si="0"/>
        <v>16803.599999999999</v>
      </c>
      <c r="G38" s="7"/>
    </row>
    <row r="39" spans="2:7" s="19" customFormat="1" x14ac:dyDescent="0.2">
      <c r="B39" s="15">
        <v>45429</v>
      </c>
      <c r="C39" s="16">
        <v>14003</v>
      </c>
      <c r="D39" s="17">
        <f t="shared" si="0"/>
        <v>16803.599999999999</v>
      </c>
      <c r="G39" s="26"/>
    </row>
    <row r="40" spans="2:7" s="19" customFormat="1" x14ac:dyDescent="0.2">
      <c r="B40" s="15">
        <v>45430</v>
      </c>
      <c r="C40" s="16">
        <v>14003</v>
      </c>
      <c r="D40" s="17">
        <f t="shared" si="0"/>
        <v>16803.599999999999</v>
      </c>
      <c r="G40" s="26"/>
    </row>
    <row r="41" spans="2:7" s="19" customFormat="1" x14ac:dyDescent="0.2">
      <c r="B41" s="15">
        <v>45431</v>
      </c>
      <c r="C41" s="16">
        <v>14003</v>
      </c>
      <c r="D41" s="17">
        <f t="shared" si="0"/>
        <v>16803.599999999999</v>
      </c>
      <c r="G41" s="26"/>
    </row>
    <row r="42" spans="2:7" s="19" customFormat="1" x14ac:dyDescent="0.2">
      <c r="B42" s="15">
        <v>45432</v>
      </c>
      <c r="C42" s="16">
        <v>13750</v>
      </c>
      <c r="D42" s="17">
        <f t="shared" si="0"/>
        <v>16500</v>
      </c>
      <c r="G42" s="26"/>
    </row>
    <row r="43" spans="2:7" s="19" customFormat="1" x14ac:dyDescent="0.2">
      <c r="B43" s="15">
        <v>45433</v>
      </c>
      <c r="C43" s="16">
        <v>13750</v>
      </c>
      <c r="D43" s="17">
        <f t="shared" si="0"/>
        <v>16500</v>
      </c>
      <c r="G43" s="26"/>
    </row>
    <row r="44" spans="2:7" s="19" customFormat="1" x14ac:dyDescent="0.2">
      <c r="B44" s="15">
        <v>45434</v>
      </c>
      <c r="C44" s="16">
        <v>13750</v>
      </c>
      <c r="D44" s="17">
        <f t="shared" si="0"/>
        <v>16500</v>
      </c>
      <c r="G44" s="26"/>
    </row>
    <row r="45" spans="2:7" s="19" customFormat="1" x14ac:dyDescent="0.2">
      <c r="B45" s="15">
        <v>45435</v>
      </c>
      <c r="C45" s="16">
        <v>13750</v>
      </c>
      <c r="D45" s="17">
        <f t="shared" si="0"/>
        <v>16500</v>
      </c>
      <c r="G45" s="26"/>
    </row>
    <row r="46" spans="2:7" s="19" customFormat="1" x14ac:dyDescent="0.2">
      <c r="B46" s="15">
        <v>45436</v>
      </c>
      <c r="C46" s="16">
        <v>13750</v>
      </c>
      <c r="D46" s="17">
        <f t="shared" si="0"/>
        <v>16500</v>
      </c>
      <c r="G46" s="26"/>
    </row>
    <row r="47" spans="2:7" s="19" customFormat="1" x14ac:dyDescent="0.2">
      <c r="B47" s="15">
        <v>45437</v>
      </c>
      <c r="C47" s="16">
        <v>13750</v>
      </c>
      <c r="D47" s="17">
        <f t="shared" si="0"/>
        <v>16500</v>
      </c>
      <c r="G47" s="26"/>
    </row>
    <row r="48" spans="2:7" s="19" customFormat="1" x14ac:dyDescent="0.2">
      <c r="B48" s="15">
        <v>45438</v>
      </c>
      <c r="C48" s="16">
        <v>13750</v>
      </c>
      <c r="D48" s="17">
        <f t="shared" si="0"/>
        <v>16500</v>
      </c>
      <c r="G48" s="26"/>
    </row>
    <row r="49" spans="2:7" s="19" customFormat="1" x14ac:dyDescent="0.2">
      <c r="B49" s="15">
        <v>45439</v>
      </c>
      <c r="C49" s="16">
        <v>13750</v>
      </c>
      <c r="D49" s="17">
        <f t="shared" si="0"/>
        <v>16500</v>
      </c>
      <c r="G49" s="26"/>
    </row>
    <row r="50" spans="2:7" s="19" customFormat="1" x14ac:dyDescent="0.2">
      <c r="B50" s="15">
        <v>45440</v>
      </c>
      <c r="C50" s="16">
        <v>13750</v>
      </c>
      <c r="D50" s="17">
        <f t="shared" si="0"/>
        <v>16500</v>
      </c>
      <c r="G50" s="26"/>
    </row>
    <row r="51" spans="2:7" s="19" customFormat="1" x14ac:dyDescent="0.2">
      <c r="B51" s="15">
        <v>45441</v>
      </c>
      <c r="C51" s="16">
        <v>13750</v>
      </c>
      <c r="D51" s="17">
        <f t="shared" si="0"/>
        <v>16500</v>
      </c>
      <c r="G51" s="26"/>
    </row>
    <row r="52" spans="2:7" s="19" customFormat="1" x14ac:dyDescent="0.2">
      <c r="B52" s="15">
        <v>45442</v>
      </c>
      <c r="C52" s="16">
        <v>13750</v>
      </c>
      <c r="D52" s="17">
        <f t="shared" si="0"/>
        <v>16500</v>
      </c>
      <c r="G52" s="26"/>
    </row>
    <row r="53" spans="2:7" s="19" customFormat="1" x14ac:dyDescent="0.2">
      <c r="B53" s="15">
        <v>45443</v>
      </c>
      <c r="C53" s="16">
        <v>13750</v>
      </c>
      <c r="D53" s="17">
        <f t="shared" si="0"/>
        <v>16500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G586"/>
  <sheetViews>
    <sheetView zoomScale="115" zoomScaleNormal="115" workbookViewId="0">
      <selection activeCell="D15" sqref="D15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33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34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45444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45444</v>
      </c>
      <c r="C23" s="16">
        <v>13750</v>
      </c>
      <c r="D23" s="17">
        <f t="shared" ref="D23:D52" si="0">C23*1.2</f>
        <v>16500</v>
      </c>
      <c r="G23" s="7"/>
    </row>
    <row r="24" spans="2:7" x14ac:dyDescent="0.2">
      <c r="B24" s="15">
        <v>45445</v>
      </c>
      <c r="C24" s="16">
        <v>13750</v>
      </c>
      <c r="D24" s="17">
        <f t="shared" si="0"/>
        <v>16500</v>
      </c>
      <c r="G24" s="7"/>
    </row>
    <row r="25" spans="2:7" x14ac:dyDescent="0.2">
      <c r="B25" s="15">
        <v>45446</v>
      </c>
      <c r="C25" s="16">
        <v>13585</v>
      </c>
      <c r="D25" s="17">
        <f t="shared" si="0"/>
        <v>16302</v>
      </c>
      <c r="G25" s="7"/>
    </row>
    <row r="26" spans="2:7" x14ac:dyDescent="0.2">
      <c r="B26" s="15">
        <v>45447</v>
      </c>
      <c r="C26" s="16">
        <v>13585</v>
      </c>
      <c r="D26" s="17">
        <f t="shared" si="0"/>
        <v>16302</v>
      </c>
      <c r="G26" s="7"/>
    </row>
    <row r="27" spans="2:7" x14ac:dyDescent="0.2">
      <c r="B27" s="15">
        <v>45448</v>
      </c>
      <c r="C27" s="16">
        <v>13585</v>
      </c>
      <c r="D27" s="17">
        <f t="shared" si="0"/>
        <v>16302</v>
      </c>
      <c r="G27" s="7"/>
    </row>
    <row r="28" spans="2:7" x14ac:dyDescent="0.2">
      <c r="B28" s="15">
        <v>45449</v>
      </c>
      <c r="C28" s="16">
        <v>13585</v>
      </c>
      <c r="D28" s="17">
        <f t="shared" si="0"/>
        <v>16302</v>
      </c>
      <c r="G28" s="7"/>
    </row>
    <row r="29" spans="2:7" x14ac:dyDescent="0.2">
      <c r="B29" s="15">
        <v>45450</v>
      </c>
      <c r="C29" s="16">
        <v>13585</v>
      </c>
      <c r="D29" s="17">
        <f t="shared" si="0"/>
        <v>16302</v>
      </c>
      <c r="G29" s="7"/>
    </row>
    <row r="30" spans="2:7" x14ac:dyDescent="0.2">
      <c r="B30" s="15">
        <v>45451</v>
      </c>
      <c r="C30" s="16">
        <v>13593.34</v>
      </c>
      <c r="D30" s="17">
        <f t="shared" si="0"/>
        <v>16312.008</v>
      </c>
      <c r="G30" s="7"/>
    </row>
    <row r="31" spans="2:7" x14ac:dyDescent="0.2">
      <c r="B31" s="15">
        <v>45452</v>
      </c>
      <c r="C31" s="16">
        <v>13600.41</v>
      </c>
      <c r="D31" s="17">
        <f t="shared" si="0"/>
        <v>16320.491999999998</v>
      </c>
      <c r="G31" s="7"/>
    </row>
    <row r="32" spans="2:7" x14ac:dyDescent="0.2">
      <c r="B32" s="15">
        <v>45453</v>
      </c>
      <c r="C32" s="16">
        <v>13595.18</v>
      </c>
      <c r="D32" s="17">
        <f t="shared" si="0"/>
        <v>16314.216</v>
      </c>
      <c r="G32" s="7"/>
    </row>
    <row r="33" spans="2:7" x14ac:dyDescent="0.2">
      <c r="B33" s="15">
        <v>45454</v>
      </c>
      <c r="C33" s="16">
        <v>13590.83</v>
      </c>
      <c r="D33" s="17">
        <f t="shared" si="0"/>
        <v>16308.995999999999</v>
      </c>
      <c r="G33" s="7"/>
    </row>
    <row r="34" spans="2:7" x14ac:dyDescent="0.2">
      <c r="B34" s="15">
        <v>45455</v>
      </c>
      <c r="C34" s="16">
        <v>13567.03</v>
      </c>
      <c r="D34" s="17">
        <f t="shared" si="0"/>
        <v>16280.436</v>
      </c>
      <c r="G34" s="7"/>
    </row>
    <row r="35" spans="2:7" x14ac:dyDescent="0.2">
      <c r="B35" s="15">
        <v>45456</v>
      </c>
      <c r="C35" s="16">
        <v>13606.73</v>
      </c>
      <c r="D35" s="17">
        <f t="shared" si="0"/>
        <v>16328.075999999999</v>
      </c>
      <c r="G35" s="7"/>
    </row>
    <row r="36" spans="2:7" x14ac:dyDescent="0.2">
      <c r="B36" s="15">
        <v>45457</v>
      </c>
      <c r="C36" s="16">
        <v>13606.73</v>
      </c>
      <c r="D36" s="17">
        <f t="shared" si="0"/>
        <v>16328.075999999999</v>
      </c>
      <c r="G36" s="7"/>
    </row>
    <row r="37" spans="2:7" x14ac:dyDescent="0.2">
      <c r="B37" s="15">
        <v>45458</v>
      </c>
      <c r="C37" s="16">
        <v>13618.61</v>
      </c>
      <c r="D37" s="17">
        <f t="shared" si="0"/>
        <v>16342.332</v>
      </c>
      <c r="G37" s="7"/>
    </row>
    <row r="38" spans="2:7" x14ac:dyDescent="0.2">
      <c r="B38" s="15">
        <v>45459</v>
      </c>
      <c r="C38" s="16">
        <v>13621.04</v>
      </c>
      <c r="D38" s="17">
        <f t="shared" si="0"/>
        <v>16345.248</v>
      </c>
      <c r="G38" s="7"/>
    </row>
    <row r="39" spans="2:7" s="19" customFormat="1" x14ac:dyDescent="0.2">
      <c r="B39" s="15">
        <v>45460</v>
      </c>
      <c r="C39" s="16">
        <v>13624.27</v>
      </c>
      <c r="D39" s="17">
        <f t="shared" si="0"/>
        <v>16349.124</v>
      </c>
      <c r="G39" s="26"/>
    </row>
    <row r="40" spans="2:7" s="19" customFormat="1" x14ac:dyDescent="0.2">
      <c r="B40" s="15">
        <v>45461</v>
      </c>
      <c r="C40" s="16">
        <v>13693.48</v>
      </c>
      <c r="D40" s="17">
        <f t="shared" si="0"/>
        <v>16432.175999999999</v>
      </c>
      <c r="G40" s="26"/>
    </row>
    <row r="41" spans="2:7" s="19" customFormat="1" x14ac:dyDescent="0.2">
      <c r="B41" s="15">
        <v>45462</v>
      </c>
      <c r="C41" s="16">
        <v>13852.48</v>
      </c>
      <c r="D41" s="17">
        <f t="shared" si="0"/>
        <v>16622.975999999999</v>
      </c>
      <c r="G41" s="26"/>
    </row>
    <row r="42" spans="2:7" s="19" customFormat="1" x14ac:dyDescent="0.2">
      <c r="B42" s="15">
        <v>45463</v>
      </c>
      <c r="C42" s="16">
        <v>14080.46</v>
      </c>
      <c r="D42" s="17">
        <f t="shared" si="0"/>
        <v>16896.552</v>
      </c>
      <c r="G42" s="26"/>
    </row>
    <row r="43" spans="2:7" s="19" customFormat="1" x14ac:dyDescent="0.2">
      <c r="B43" s="15">
        <v>45464</v>
      </c>
      <c r="C43" s="16">
        <v>14081.8</v>
      </c>
      <c r="D43" s="17">
        <f t="shared" si="0"/>
        <v>16898.16</v>
      </c>
      <c r="G43" s="26"/>
    </row>
    <row r="44" spans="2:7" s="19" customFormat="1" x14ac:dyDescent="0.2">
      <c r="B44" s="15">
        <v>45465</v>
      </c>
      <c r="C44" s="16">
        <v>14082.2</v>
      </c>
      <c r="D44" s="17">
        <f t="shared" si="0"/>
        <v>16898.64</v>
      </c>
      <c r="G44" s="26"/>
    </row>
    <row r="45" spans="2:7" s="19" customFormat="1" x14ac:dyDescent="0.2">
      <c r="B45" s="15">
        <v>45466</v>
      </c>
      <c r="C45" s="16">
        <v>14082.2</v>
      </c>
      <c r="D45" s="17">
        <f t="shared" si="0"/>
        <v>16898.64</v>
      </c>
      <c r="G45" s="26"/>
    </row>
    <row r="46" spans="2:7" s="19" customFormat="1" x14ac:dyDescent="0.2">
      <c r="B46" s="15">
        <v>45467</v>
      </c>
      <c r="C46" s="16">
        <v>14082.3</v>
      </c>
      <c r="D46" s="17">
        <f t="shared" si="0"/>
        <v>16898.759999999998</v>
      </c>
      <c r="G46" s="26"/>
    </row>
    <row r="47" spans="2:7" s="19" customFormat="1" x14ac:dyDescent="0.2">
      <c r="B47" s="15">
        <v>45468</v>
      </c>
      <c r="C47" s="16">
        <v>14082.3</v>
      </c>
      <c r="D47" s="17">
        <f t="shared" si="0"/>
        <v>16898.759999999998</v>
      </c>
      <c r="G47" s="26"/>
    </row>
    <row r="48" spans="2:7" s="19" customFormat="1" x14ac:dyDescent="0.2">
      <c r="B48" s="15">
        <v>45469</v>
      </c>
      <c r="C48" s="16">
        <v>14084.4</v>
      </c>
      <c r="D48" s="17">
        <f t="shared" si="0"/>
        <v>16901.28</v>
      </c>
      <c r="G48" s="26"/>
    </row>
    <row r="49" spans="2:7" s="19" customFormat="1" x14ac:dyDescent="0.2">
      <c r="B49" s="15">
        <v>45470</v>
      </c>
      <c r="C49" s="16">
        <v>14084.4</v>
      </c>
      <c r="D49" s="17">
        <f t="shared" si="0"/>
        <v>16901.28</v>
      </c>
      <c r="G49" s="26"/>
    </row>
    <row r="50" spans="2:7" s="19" customFormat="1" x14ac:dyDescent="0.2">
      <c r="B50" s="15">
        <v>45471</v>
      </c>
      <c r="C50" s="16">
        <v>14093.43</v>
      </c>
      <c r="D50" s="17">
        <f t="shared" si="0"/>
        <v>16912.115999999998</v>
      </c>
      <c r="G50" s="26"/>
    </row>
    <row r="51" spans="2:7" s="19" customFormat="1" x14ac:dyDescent="0.2">
      <c r="B51" s="15">
        <v>45472</v>
      </c>
      <c r="C51" s="16">
        <v>14093.43</v>
      </c>
      <c r="D51" s="17">
        <f t="shared" si="0"/>
        <v>16912.115999999998</v>
      </c>
      <c r="G51" s="26"/>
    </row>
    <row r="52" spans="2:7" s="19" customFormat="1" x14ac:dyDescent="0.2">
      <c r="B52" s="15">
        <v>45473</v>
      </c>
      <c r="C52" s="16">
        <v>14093.43</v>
      </c>
      <c r="D52" s="17">
        <f t="shared" si="0"/>
        <v>16912.115999999998</v>
      </c>
      <c r="G52" s="26"/>
    </row>
    <row r="53" spans="2:7" s="19" customFormat="1" x14ac:dyDescent="0.2">
      <c r="B53" s="15"/>
      <c r="C53" s="16"/>
      <c r="D53" s="17"/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25</vt:i4>
      </vt:variant>
      <vt:variant>
        <vt:lpstr>Іменовані діапазони</vt:lpstr>
      </vt:variant>
      <vt:variant>
        <vt:i4>13</vt:i4>
      </vt:variant>
    </vt:vector>
  </HeadingPairs>
  <TitlesOfParts>
    <vt:vector size="38" baseType="lpstr">
      <vt:lpstr>ЖОВТ 23</vt:lpstr>
      <vt:lpstr>ЛИСТ 23</vt:lpstr>
      <vt:lpstr>ГРУД 23</vt:lpstr>
      <vt:lpstr>СІЧ 24</vt:lpstr>
      <vt:lpstr>ЛЮТ 24 </vt:lpstr>
      <vt:lpstr>БЕР 24</vt:lpstr>
      <vt:lpstr>КВІ 24</vt:lpstr>
      <vt:lpstr>ТРА 24</vt:lpstr>
      <vt:lpstr>ЧЕР24</vt:lpstr>
      <vt:lpstr>ЛИП 24</vt:lpstr>
      <vt:lpstr>СЕР 24</vt:lpstr>
      <vt:lpstr>ВЕР 24</vt:lpstr>
      <vt:lpstr>ЖОВ 24</vt:lpstr>
      <vt:lpstr>ЛИС 24</vt:lpstr>
      <vt:lpstr>ГРУ 24</vt:lpstr>
      <vt:lpstr>СІЧ 25</vt:lpstr>
      <vt:lpstr>ЛЮТ 25</vt:lpstr>
      <vt:lpstr>БЕР 25</vt:lpstr>
      <vt:lpstr>КВІ 25</vt:lpstr>
      <vt:lpstr>ТРА 25</vt:lpstr>
      <vt:lpstr>ЧЕР 25</vt:lpstr>
      <vt:lpstr>ЛИП 25</vt:lpstr>
      <vt:lpstr>СЕР 25</vt:lpstr>
      <vt:lpstr>ВЕР 25</vt:lpstr>
      <vt:lpstr>ЖОВ 25</vt:lpstr>
      <vt:lpstr>'БЕР 24'!Область_друку</vt:lpstr>
      <vt:lpstr>'ВЕР 24'!Область_друку</vt:lpstr>
      <vt:lpstr>'ГРУ 24'!Область_друку</vt:lpstr>
      <vt:lpstr>'ЖОВ 24'!Область_друку</vt:lpstr>
      <vt:lpstr>'ЖОВТ 23'!Область_друку</vt:lpstr>
      <vt:lpstr>'ЛИП 24'!Область_друку</vt:lpstr>
      <vt:lpstr>'ЛИС 24'!Область_друку</vt:lpstr>
      <vt:lpstr>'ЛЮТ 24 '!Область_друку</vt:lpstr>
      <vt:lpstr>'СЕР 24'!Область_друку</vt:lpstr>
      <vt:lpstr>'СІЧ 24'!Область_друку</vt:lpstr>
      <vt:lpstr>'СІЧ 25'!Область_друку</vt:lpstr>
      <vt:lpstr>'ТРА 24'!Область_друку</vt:lpstr>
      <vt:lpstr>ЧЕР24!Область_друку</vt:lpstr>
    </vt:vector>
  </TitlesOfParts>
  <Company>Open Joint Stock Company Kharkivgaz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Ирина Качурина</dc:creator>
  <dc:description/>
  <cp:lastModifiedBy>Логінова Лариса Григорівна</cp:lastModifiedBy>
  <cp:revision>4</cp:revision>
  <cp:lastPrinted>2025-04-23T12:47:04Z</cp:lastPrinted>
  <dcterms:created xsi:type="dcterms:W3CDTF">2019-11-14T11:00:45Z</dcterms:created>
  <dcterms:modified xsi:type="dcterms:W3CDTF">2025-11-06T06:40:07Z</dcterms:modified>
  <dc:language>uk-UA</dc:language>
</cp:coreProperties>
</file>