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firstSheet="2" activeTab="2"/>
  </bookViews>
  <sheets>
    <sheet name="ЛЮТ" sheetId="1" r:id="rId1"/>
    <sheet name="БЕР" sheetId="2" r:id="rId2"/>
    <sheet name="КВІ 24" sheetId="14" r:id="rId3"/>
  </sheets>
  <definedNames>
    <definedName name="_xlnm.Print_Area" localSheetId="1">БЕР!$B$1:$D$60</definedName>
    <definedName name="_xlnm.Print_Area" localSheetId="2">'КВІ 24'!$B$1:$D$39</definedName>
    <definedName name="_xlnm.Print_Area" localSheetId="0">ЛЮТ!$B$1:$D$58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4" l="1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52" i="2" l="1"/>
  <c r="D53" i="2"/>
  <c r="D54" i="2"/>
  <c r="D26" i="1" l="1"/>
  <c r="D39" i="2"/>
  <c r="D51" i="2"/>
  <c r="D50" i="2"/>
  <c r="D49" i="2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8" i="2"/>
  <c r="C18" i="2"/>
  <c r="C18" i="1" l="1"/>
  <c r="D18" i="1" s="1"/>
  <c r="D45" i="1" l="1"/>
  <c r="D46" i="1"/>
  <c r="D47" i="1"/>
  <c r="D48" i="1"/>
  <c r="D49" i="1"/>
  <c r="D50" i="1"/>
  <c r="D51" i="1"/>
  <c r="D25" i="1" l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4" i="1" l="1"/>
</calcChain>
</file>

<file path=xl/sharedStrings.xml><?xml version="1.0" encoding="utf-8"?>
<sst xmlns="http://schemas.openxmlformats.org/spreadsheetml/2006/main" count="73" uniqueCount="30">
  <si>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</si>
  <si>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</si>
  <si>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</si>
  <si>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</si>
  <si>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</si>
  <si>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</si>
  <si>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</si>
  <si>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Начальник відділу 
комерційного балансування</t>
  </si>
  <si>
    <t>Дата</t>
  </si>
  <si>
    <t>Голова правління</t>
  </si>
  <si>
    <t>Внесено:</t>
  </si>
  <si>
    <t>Погоджено:</t>
  </si>
  <si>
    <t>Директор фінансовий</t>
  </si>
  <si>
    <t>Директор комерційний</t>
  </si>
  <si>
    <t xml:space="preserve">до наказу АТ "ВІННИЦЯГАЗ" </t>
  </si>
  <si>
    <t>АТ "ВІННИЦЯГАЗ"</t>
  </si>
  <si>
    <t>№ ________ від __.03.2023р.</t>
  </si>
  <si>
    <t>Олександр КРИВАК</t>
  </si>
  <si>
    <t>Для побутових споживачів:</t>
  </si>
  <si>
    <t>Для непобутових споживачів:</t>
  </si>
  <si>
    <t>природного газу на  ЛЮТИЙ 2023 року</t>
  </si>
  <si>
    <t>Начальник 
фінансово-економічного відділу</t>
  </si>
  <si>
    <t>природного газу на  БЕРЕЗЕНЬ 2023 року</t>
  </si>
  <si>
    <t>Ігор КВІК</t>
  </si>
  <si>
    <t xml:space="preserve">до наказу ВІННИЦЬКОЇ ФІЛІЇ
ТОВ «ГАЗОРОЗПОДІЛЬНІ МЕРЕЖІ УКРАЇНИ» </t>
  </si>
  <si>
    <t>В.о. директора</t>
  </si>
  <si>
    <t>Ірина КАЧУРІНА</t>
  </si>
  <si>
    <t>Ірина БУШИНА</t>
  </si>
  <si>
    <t>природного газу на  КВІТЕНЬ   2024 року</t>
  </si>
  <si>
    <t>№ ВФ/100.106/2-Но-399-24 від 01.05.2024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</si>
</sst>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"/>
      <family val="2"/>
    </font>
    <font>
      <u/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14" fontId="0" fillId="3" borderId="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 wrapText="1"/>
    </xf>
    <xf numFmtId="4" fontId="0" fillId="0" borderId="0" xfId="0" applyNumberFormat="1"/>
    <xf numFmtId="14" fontId="0" fillId="0" borderId="0" xfId="0" applyNumberFormat="1"/>
    <xf numFmtId="14" fontId="3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3" fontId="0" fillId="3" borderId="1" xfId="4" applyFont="1" applyFill="1" applyBorder="1" applyAlignment="1">
      <alignment vertical="center" wrapText="1"/>
    </xf>
    <xf numFmtId="43" fontId="0" fillId="3" borderId="0" xfId="4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7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7" fillId="0" borderId="0" xfId="0" applyNumberFormat="1" applyFont="1"/>
    <xf numFmtId="1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top"/>
    </xf>
    <xf numFmtId="0" fontId="9" fillId="0" borderId="0" xfId="0" applyFont="1"/>
    <xf numFmtId="14" fontId="9" fillId="0" borderId="0" xfId="0" applyNumberFormat="1" applyFont="1"/>
    <xf numFmtId="43" fontId="7" fillId="3" borderId="0" xfId="4" applyFont="1" applyFill="1" applyBorder="1" applyAlignment="1">
      <alignment vertical="center" wrapText="1"/>
    </xf>
    <xf numFmtId="4" fontId="7" fillId="3" borderId="0" xfId="0" applyNumberFormat="1" applyFont="1" applyFill="1" applyAlignment="1">
      <alignment horizontal="center" vertical="center" wrapText="1"/>
    </xf>
    <xf numFmtId="14" fontId="7" fillId="0" borderId="0" xfId="0" applyNumberFormat="1" applyFont="1"/>
    <xf numFmtId="4" fontId="7" fillId="3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8"/>
  <sheetViews>
    <sheetView zoomScaleNormal="100" zoomScaleSheetLayoutView="115" workbookViewId="0">
      <selection activeCell="B53" sqref="B53"/>
    </sheetView>
  </sheetViews>
  <sheetFormatPr defaultRowHeight="12.75" x14ac:dyDescent="0.2"/>
  <cols>
    <col min="1" max="1" width="6.85546875" customWidth="1"/>
    <col min="2" max="2" width="27.85546875" customWidth="1"/>
    <col min="3" max="3" width="31.5703125" style="1" customWidth="1"/>
    <col min="4" max="4" width="20.28515625" customWidth="1"/>
    <col min="5" max="5" width="10.140625" bestFit="1" customWidth="1"/>
  </cols>
  <sheetData>
    <row r="1" spans="2:4" x14ac:dyDescent="0.2">
      <c r="D1" s="2" t="s">
        <v>0</v>
      </c>
    </row>
    <row r="2" spans="2:4" x14ac:dyDescent="0.2">
      <c r="D2" s="3" t="s">
        <v>14</v>
      </c>
    </row>
    <row r="3" spans="2:4" x14ac:dyDescent="0.2">
      <c r="C3" s="53" t="s">
        <v>16</v>
      </c>
      <c r="D3" s="53"/>
    </row>
    <row r="4" spans="2:4" ht="7.5" customHeight="1" x14ac:dyDescent="0.2"/>
    <row r="5" spans="2:4" x14ac:dyDescent="0.2">
      <c r="D5" s="3" t="s">
        <v>2</v>
      </c>
    </row>
    <row r="6" spans="2:4" x14ac:dyDescent="0.2">
      <c r="D6" s="3" t="s">
        <v>9</v>
      </c>
    </row>
    <row r="7" spans="2:4" x14ac:dyDescent="0.2">
      <c r="D7" s="3" t="s">
        <v>15</v>
      </c>
    </row>
    <row r="8" spans="2:4" ht="18" customHeight="1" x14ac:dyDescent="0.2">
      <c r="C8" s="4" t="s">
        <v>3</v>
      </c>
      <c r="D8" s="13" t="s">
        <v>17</v>
      </c>
    </row>
    <row r="9" spans="2:4" ht="13.5" customHeight="1" x14ac:dyDescent="0.2">
      <c r="C9" s="14" t="s">
        <v>4</v>
      </c>
    </row>
    <row r="10" spans="2:4" ht="8.25" customHeight="1" x14ac:dyDescent="0.2"/>
    <row r="11" spans="2:4" x14ac:dyDescent="0.2">
      <c r="B11" s="54" t="s">
        <v>1</v>
      </c>
      <c r="C11" s="54"/>
      <c r="D11" s="54"/>
    </row>
    <row r="12" spans="2:4" x14ac:dyDescent="0.2">
      <c r="B12" s="54" t="s">
        <v>20</v>
      </c>
      <c r="C12" s="54"/>
      <c r="D12" s="54"/>
    </row>
    <row r="13" spans="2:4" ht="8.25" customHeight="1" x14ac:dyDescent="0.2"/>
    <row r="14" spans="2:4" x14ac:dyDescent="0.2">
      <c r="B14" t="s">
        <v>18</v>
      </c>
    </row>
    <row r="16" spans="2:4" x14ac:dyDescent="0.2">
      <c r="B16" s="55" t="s">
        <v>8</v>
      </c>
      <c r="C16" s="56" t="s">
        <v>6</v>
      </c>
      <c r="D16" s="57" t="s">
        <v>5</v>
      </c>
    </row>
    <row r="17" spans="2:7" x14ac:dyDescent="0.2">
      <c r="B17" s="55"/>
      <c r="C17" s="56"/>
      <c r="D17" s="58"/>
    </row>
    <row r="18" spans="2:7" x14ac:dyDescent="0.2">
      <c r="B18" s="18">
        <v>44958</v>
      </c>
      <c r="C18" s="25">
        <f>6183.33+124.16</f>
        <v>6307.49</v>
      </c>
      <c r="D18" s="17">
        <f>ROUND(C18*1.2,2)</f>
        <v>7568.99</v>
      </c>
    </row>
    <row r="19" spans="2:7" x14ac:dyDescent="0.2">
      <c r="B19" s="19"/>
      <c r="C19" s="20"/>
      <c r="D19" s="20"/>
    </row>
    <row r="20" spans="2:7" x14ac:dyDescent="0.2">
      <c r="B20" t="s">
        <v>19</v>
      </c>
      <c r="C20" s="20"/>
      <c r="D20" s="20"/>
    </row>
    <row r="21" spans="2:7" ht="8.25" customHeight="1" x14ac:dyDescent="0.2"/>
    <row r="22" spans="2:7" ht="28.5" customHeight="1" x14ac:dyDescent="0.2">
      <c r="B22" s="55" t="s">
        <v>8</v>
      </c>
      <c r="C22" s="56" t="s">
        <v>6</v>
      </c>
      <c r="D22" s="57" t="s">
        <v>5</v>
      </c>
      <c r="G22" s="10"/>
    </row>
    <row r="23" spans="2:7" ht="20.25" customHeight="1" x14ac:dyDescent="0.2">
      <c r="B23" s="55"/>
      <c r="C23" s="56"/>
      <c r="D23" s="58"/>
      <c r="G23" s="10"/>
    </row>
    <row r="24" spans="2:7" x14ac:dyDescent="0.2">
      <c r="B24" s="8">
        <v>44958</v>
      </c>
      <c r="C24" s="24">
        <v>22110</v>
      </c>
      <c r="D24" s="9">
        <f>ROUND(C24*1.2,2)</f>
        <v>26532</v>
      </c>
      <c r="G24" s="10"/>
    </row>
    <row r="25" spans="2:7" x14ac:dyDescent="0.2">
      <c r="B25" s="8">
        <v>44959</v>
      </c>
      <c r="C25" s="24">
        <v>22000</v>
      </c>
      <c r="D25" s="9">
        <f t="shared" ref="D25:D51" si="0">ROUND(C25*1.2,2)</f>
        <v>26400</v>
      </c>
      <c r="G25" s="10"/>
    </row>
    <row r="26" spans="2:7" x14ac:dyDescent="0.2">
      <c r="B26" s="8">
        <v>44960</v>
      </c>
      <c r="C26" s="24">
        <v>21945</v>
      </c>
      <c r="D26" s="9">
        <f>ROUND(C26*1.2,2)</f>
        <v>26334</v>
      </c>
      <c r="G26" s="10"/>
    </row>
    <row r="27" spans="2:7" x14ac:dyDescent="0.2">
      <c r="B27" s="8">
        <v>44961</v>
      </c>
      <c r="C27" s="24">
        <v>21945</v>
      </c>
      <c r="D27" s="9">
        <f t="shared" si="0"/>
        <v>26334</v>
      </c>
      <c r="G27" s="10"/>
    </row>
    <row r="28" spans="2:7" x14ac:dyDescent="0.2">
      <c r="B28" s="8">
        <v>44962</v>
      </c>
      <c r="C28" s="24">
        <v>21890</v>
      </c>
      <c r="D28" s="9">
        <f t="shared" si="0"/>
        <v>26268</v>
      </c>
      <c r="G28" s="10"/>
    </row>
    <row r="29" spans="2:7" x14ac:dyDescent="0.2">
      <c r="B29" s="8">
        <v>44963</v>
      </c>
      <c r="C29" s="24">
        <v>21945</v>
      </c>
      <c r="D29" s="9">
        <f t="shared" si="0"/>
        <v>26334</v>
      </c>
      <c r="G29" s="10"/>
    </row>
    <row r="30" spans="2:7" x14ac:dyDescent="0.2">
      <c r="B30" s="8">
        <v>44964</v>
      </c>
      <c r="C30" s="24">
        <v>21835</v>
      </c>
      <c r="D30" s="9">
        <f t="shared" si="0"/>
        <v>26202</v>
      </c>
      <c r="G30" s="10"/>
    </row>
    <row r="31" spans="2:7" x14ac:dyDescent="0.2">
      <c r="B31" s="8">
        <v>44965</v>
      </c>
      <c r="C31" s="24">
        <v>21725</v>
      </c>
      <c r="D31" s="9">
        <f t="shared" si="0"/>
        <v>26070</v>
      </c>
      <c r="G31" s="10"/>
    </row>
    <row r="32" spans="2:7" x14ac:dyDescent="0.2">
      <c r="B32" s="8">
        <v>44966</v>
      </c>
      <c r="C32" s="24">
        <v>21505</v>
      </c>
      <c r="D32" s="9">
        <f t="shared" si="0"/>
        <v>25806</v>
      </c>
      <c r="G32" s="10"/>
    </row>
    <row r="33" spans="2:7" x14ac:dyDescent="0.2">
      <c r="B33" s="8">
        <v>44967</v>
      </c>
      <c r="C33" s="24">
        <v>21340</v>
      </c>
      <c r="D33" s="9">
        <f t="shared" si="0"/>
        <v>25608</v>
      </c>
      <c r="G33" s="10"/>
    </row>
    <row r="34" spans="2:7" x14ac:dyDescent="0.2">
      <c r="B34" s="8">
        <v>44968</v>
      </c>
      <c r="C34" s="24">
        <v>21395</v>
      </c>
      <c r="D34" s="9">
        <f t="shared" si="0"/>
        <v>25674</v>
      </c>
      <c r="G34" s="10"/>
    </row>
    <row r="35" spans="2:7" x14ac:dyDescent="0.2">
      <c r="B35" s="8">
        <v>44969</v>
      </c>
      <c r="C35" s="24">
        <v>21230</v>
      </c>
      <c r="D35" s="9">
        <f t="shared" si="0"/>
        <v>25476</v>
      </c>
      <c r="G35" s="10"/>
    </row>
    <row r="36" spans="2:7" x14ac:dyDescent="0.2">
      <c r="B36" s="8">
        <v>44970</v>
      </c>
      <c r="C36" s="24">
        <v>21560</v>
      </c>
      <c r="D36" s="9">
        <f t="shared" si="0"/>
        <v>25872</v>
      </c>
      <c r="G36" s="10"/>
    </row>
    <row r="37" spans="2:7" x14ac:dyDescent="0.2">
      <c r="B37" s="8">
        <v>44971</v>
      </c>
      <c r="C37" s="24">
        <v>21169.5</v>
      </c>
      <c r="D37" s="9">
        <f t="shared" si="0"/>
        <v>25403.4</v>
      </c>
      <c r="G37" s="10"/>
    </row>
    <row r="38" spans="2:7" x14ac:dyDescent="0.2">
      <c r="B38" s="8">
        <v>44972</v>
      </c>
      <c r="C38" s="24">
        <v>21313.599999999999</v>
      </c>
      <c r="D38" s="9">
        <f t="shared" si="0"/>
        <v>25576.32</v>
      </c>
      <c r="G38" s="10"/>
    </row>
    <row r="39" spans="2:7" x14ac:dyDescent="0.2">
      <c r="B39" s="8">
        <v>44973</v>
      </c>
      <c r="C39" s="24">
        <v>21127.34</v>
      </c>
      <c r="D39" s="9">
        <f t="shared" si="0"/>
        <v>25352.81</v>
      </c>
      <c r="G39" s="10"/>
    </row>
    <row r="40" spans="2:7" x14ac:dyDescent="0.2">
      <c r="B40" s="8">
        <v>44974</v>
      </c>
      <c r="C40" s="24">
        <v>21078.75</v>
      </c>
      <c r="D40" s="9">
        <f t="shared" si="0"/>
        <v>25294.5</v>
      </c>
      <c r="G40" s="10"/>
    </row>
    <row r="41" spans="2:7" x14ac:dyDescent="0.2">
      <c r="B41" s="8">
        <v>44975</v>
      </c>
      <c r="C41" s="24">
        <v>21615</v>
      </c>
      <c r="D41" s="9">
        <f t="shared" si="0"/>
        <v>25938</v>
      </c>
      <c r="G41" s="10"/>
    </row>
    <row r="42" spans="2:7" x14ac:dyDescent="0.2">
      <c r="B42" s="8">
        <v>44976</v>
      </c>
      <c r="C42" s="24">
        <v>21615</v>
      </c>
      <c r="D42" s="9">
        <f t="shared" si="0"/>
        <v>25938</v>
      </c>
      <c r="G42" s="10"/>
    </row>
    <row r="43" spans="2:7" x14ac:dyDescent="0.2">
      <c r="B43" s="8">
        <v>44977</v>
      </c>
      <c r="C43" s="24">
        <v>21725</v>
      </c>
      <c r="D43" s="9">
        <f t="shared" si="0"/>
        <v>26070</v>
      </c>
      <c r="G43" s="10"/>
    </row>
    <row r="44" spans="2:7" x14ac:dyDescent="0.2">
      <c r="B44" s="8">
        <v>44978</v>
      </c>
      <c r="C44" s="24">
        <v>21417</v>
      </c>
      <c r="D44" s="9">
        <f t="shared" si="0"/>
        <v>25700.400000000001</v>
      </c>
      <c r="G44" s="10"/>
    </row>
    <row r="45" spans="2:7" x14ac:dyDescent="0.2">
      <c r="B45" s="8">
        <v>44979</v>
      </c>
      <c r="C45" s="24">
        <v>21010</v>
      </c>
      <c r="D45" s="9">
        <f t="shared" si="0"/>
        <v>25212</v>
      </c>
      <c r="G45" s="10"/>
    </row>
    <row r="46" spans="2:7" x14ac:dyDescent="0.2">
      <c r="B46" s="8">
        <v>44980</v>
      </c>
      <c r="C46" s="24">
        <v>20512.5</v>
      </c>
      <c r="D46" s="9">
        <f t="shared" si="0"/>
        <v>24615</v>
      </c>
      <c r="G46" s="10"/>
    </row>
    <row r="47" spans="2:7" x14ac:dyDescent="0.2">
      <c r="B47" s="8">
        <v>44981</v>
      </c>
      <c r="C47" s="24">
        <v>20350</v>
      </c>
      <c r="D47" s="9">
        <f t="shared" si="0"/>
        <v>24420</v>
      </c>
      <c r="G47" s="10"/>
    </row>
    <row r="48" spans="2:7" x14ac:dyDescent="0.2">
      <c r="B48" s="8">
        <v>44982</v>
      </c>
      <c r="C48" s="24">
        <v>20350</v>
      </c>
      <c r="D48" s="9">
        <f t="shared" si="0"/>
        <v>24420</v>
      </c>
      <c r="G48" s="10"/>
    </row>
    <row r="49" spans="2:7" x14ac:dyDescent="0.2">
      <c r="B49" s="8">
        <v>44983</v>
      </c>
      <c r="C49" s="24">
        <v>20350</v>
      </c>
      <c r="D49" s="9">
        <f t="shared" si="0"/>
        <v>24420</v>
      </c>
      <c r="G49" s="10"/>
    </row>
    <row r="50" spans="2:7" x14ac:dyDescent="0.2">
      <c r="B50" s="8">
        <v>44984</v>
      </c>
      <c r="C50" s="24">
        <v>19800</v>
      </c>
      <c r="D50" s="9">
        <f t="shared" si="0"/>
        <v>23760</v>
      </c>
      <c r="G50" s="10"/>
    </row>
    <row r="51" spans="2:7" x14ac:dyDescent="0.2">
      <c r="B51" s="8">
        <v>44985</v>
      </c>
      <c r="C51" s="24">
        <v>19580</v>
      </c>
      <c r="D51" s="9">
        <f t="shared" si="0"/>
        <v>23496</v>
      </c>
      <c r="G51" s="10"/>
    </row>
    <row r="52" spans="2:7" x14ac:dyDescent="0.2">
      <c r="B52" s="21"/>
      <c r="C52" s="22"/>
      <c r="D52" s="23"/>
      <c r="G52" s="10"/>
    </row>
    <row r="53" spans="2:7" s="5" customFormat="1" x14ac:dyDescent="0.2">
      <c r="B53" s="5" t="s">
        <v>10</v>
      </c>
      <c r="C53" s="6"/>
      <c r="D53" s="7"/>
      <c r="G53" s="12"/>
    </row>
    <row r="54" spans="2:7" ht="3" customHeight="1" x14ac:dyDescent="0.2"/>
    <row r="55" spans="2:7" ht="30.75" customHeight="1" x14ac:dyDescent="0.2">
      <c r="B55" s="52" t="s">
        <v>21</v>
      </c>
      <c r="C55" s="52"/>
    </row>
    <row r="56" spans="2:7" ht="3.75" customHeight="1" x14ac:dyDescent="0.2"/>
    <row r="57" spans="2:7" ht="33" customHeight="1" x14ac:dyDescent="0.2">
      <c r="B57" s="1" t="s">
        <v>7</v>
      </c>
    </row>
    <row r="58" spans="2:7" ht="9.75" customHeight="1" x14ac:dyDescent="0.2"/>
    <row r="59" spans="2:7" x14ac:dyDescent="0.2">
      <c r="B59" s="5" t="s">
        <v>11</v>
      </c>
      <c r="C59" s="15"/>
      <c r="D59" s="16"/>
    </row>
    <row r="60" spans="2:7" x14ac:dyDescent="0.2">
      <c r="G60" s="10"/>
    </row>
    <row r="61" spans="2:7" x14ac:dyDescent="0.2">
      <c r="B61" t="s">
        <v>12</v>
      </c>
      <c r="G61" s="10"/>
    </row>
    <row r="62" spans="2:7" x14ac:dyDescent="0.2">
      <c r="G62" s="10"/>
    </row>
    <row r="63" spans="2:7" x14ac:dyDescent="0.2">
      <c r="B63" t="s">
        <v>13</v>
      </c>
      <c r="G63" s="10"/>
    </row>
    <row r="67" spans="7:7" x14ac:dyDescent="0.2">
      <c r="G67" s="11"/>
    </row>
    <row r="73" spans="7:7" x14ac:dyDescent="0.2">
      <c r="G73" s="10"/>
    </row>
    <row r="74" spans="7:7" x14ac:dyDescent="0.2">
      <c r="G74" s="10"/>
    </row>
    <row r="75" spans="7:7" x14ac:dyDescent="0.2">
      <c r="G75" s="10"/>
    </row>
    <row r="76" spans="7:7" x14ac:dyDescent="0.2">
      <c r="G76" s="10"/>
    </row>
    <row r="80" spans="7:7" x14ac:dyDescent="0.2">
      <c r="G80" s="10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7" spans="7:7" x14ac:dyDescent="0.2">
      <c r="G87" s="11"/>
    </row>
    <row r="93" spans="7:7" x14ac:dyDescent="0.2">
      <c r="G93" s="10"/>
    </row>
    <row r="94" spans="7:7" x14ac:dyDescent="0.2">
      <c r="G94" s="10"/>
    </row>
    <row r="95" spans="7:7" x14ac:dyDescent="0.2">
      <c r="G95" s="10"/>
    </row>
    <row r="96" spans="7:7" x14ac:dyDescent="0.2">
      <c r="G96" s="10"/>
    </row>
    <row r="100" spans="7:7" x14ac:dyDescent="0.2">
      <c r="G100" s="10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7" spans="7:7" x14ac:dyDescent="0.2">
      <c r="G107" s="11"/>
    </row>
    <row r="113" spans="7:7" x14ac:dyDescent="0.2">
      <c r="G113" s="10"/>
    </row>
    <row r="114" spans="7:7" x14ac:dyDescent="0.2">
      <c r="G114" s="10"/>
    </row>
    <row r="115" spans="7:7" x14ac:dyDescent="0.2">
      <c r="G115" s="10"/>
    </row>
    <row r="116" spans="7:7" x14ac:dyDescent="0.2">
      <c r="G116" s="10"/>
    </row>
    <row r="120" spans="7:7" x14ac:dyDescent="0.2">
      <c r="G120" s="10"/>
    </row>
    <row r="121" spans="7:7" x14ac:dyDescent="0.2">
      <c r="G121" s="10"/>
    </row>
    <row r="122" spans="7:7" x14ac:dyDescent="0.2">
      <c r="G122" s="10"/>
    </row>
    <row r="123" spans="7:7" x14ac:dyDescent="0.2">
      <c r="G123" s="10"/>
    </row>
    <row r="127" spans="7:7" x14ac:dyDescent="0.2">
      <c r="G127" s="11"/>
    </row>
    <row r="133" spans="7:7" x14ac:dyDescent="0.2">
      <c r="G133" s="10"/>
    </row>
    <row r="134" spans="7:7" x14ac:dyDescent="0.2">
      <c r="G134" s="10"/>
    </row>
    <row r="135" spans="7:7" x14ac:dyDescent="0.2">
      <c r="G135" s="10"/>
    </row>
    <row r="136" spans="7:7" x14ac:dyDescent="0.2">
      <c r="G136" s="10"/>
    </row>
    <row r="140" spans="7:7" x14ac:dyDescent="0.2">
      <c r="G140" s="10"/>
    </row>
    <row r="141" spans="7:7" x14ac:dyDescent="0.2">
      <c r="G141" s="10"/>
    </row>
    <row r="142" spans="7:7" x14ac:dyDescent="0.2">
      <c r="G142" s="10"/>
    </row>
    <row r="143" spans="7:7" x14ac:dyDescent="0.2">
      <c r="G143" s="10"/>
    </row>
    <row r="147" spans="7:7" x14ac:dyDescent="0.2">
      <c r="G147" s="11"/>
    </row>
    <row r="153" spans="7:7" x14ac:dyDescent="0.2">
      <c r="G153" s="10"/>
    </row>
    <row r="154" spans="7:7" x14ac:dyDescent="0.2">
      <c r="G154" s="10"/>
    </row>
    <row r="155" spans="7:7" x14ac:dyDescent="0.2">
      <c r="G155" s="10"/>
    </row>
    <row r="156" spans="7:7" x14ac:dyDescent="0.2">
      <c r="G156" s="10"/>
    </row>
    <row r="160" spans="7:7" x14ac:dyDescent="0.2">
      <c r="G160" s="10"/>
    </row>
    <row r="161" spans="7:7" x14ac:dyDescent="0.2">
      <c r="G161" s="10"/>
    </row>
    <row r="162" spans="7:7" x14ac:dyDescent="0.2">
      <c r="G162" s="10"/>
    </row>
    <row r="163" spans="7:7" x14ac:dyDescent="0.2">
      <c r="G163" s="10"/>
    </row>
    <row r="167" spans="7:7" x14ac:dyDescent="0.2">
      <c r="G167" s="11"/>
    </row>
    <row r="173" spans="7:7" x14ac:dyDescent="0.2">
      <c r="G173" s="10"/>
    </row>
    <row r="174" spans="7:7" x14ac:dyDescent="0.2">
      <c r="G174" s="10"/>
    </row>
    <row r="175" spans="7:7" x14ac:dyDescent="0.2">
      <c r="G175" s="10"/>
    </row>
    <row r="176" spans="7:7" x14ac:dyDescent="0.2">
      <c r="G176" s="10"/>
    </row>
    <row r="180" spans="7:7" x14ac:dyDescent="0.2">
      <c r="G180" s="10"/>
    </row>
    <row r="181" spans="7:7" x14ac:dyDescent="0.2">
      <c r="G181" s="10"/>
    </row>
    <row r="182" spans="7:7" x14ac:dyDescent="0.2">
      <c r="G182" s="10"/>
    </row>
    <row r="183" spans="7:7" x14ac:dyDescent="0.2">
      <c r="G183" s="10"/>
    </row>
    <row r="187" spans="7:7" x14ac:dyDescent="0.2">
      <c r="G187" s="11"/>
    </row>
    <row r="193" spans="7:7" x14ac:dyDescent="0.2">
      <c r="G193" s="10"/>
    </row>
    <row r="194" spans="7:7" x14ac:dyDescent="0.2">
      <c r="G194" s="10"/>
    </row>
    <row r="195" spans="7:7" x14ac:dyDescent="0.2">
      <c r="G195" s="10"/>
    </row>
    <row r="196" spans="7:7" x14ac:dyDescent="0.2">
      <c r="G196" s="10"/>
    </row>
    <row r="200" spans="7:7" x14ac:dyDescent="0.2">
      <c r="G200" s="10"/>
    </row>
    <row r="201" spans="7:7" x14ac:dyDescent="0.2">
      <c r="G201" s="10"/>
    </row>
    <row r="202" spans="7:7" x14ac:dyDescent="0.2">
      <c r="G202" s="10"/>
    </row>
    <row r="203" spans="7:7" x14ac:dyDescent="0.2">
      <c r="G203" s="10"/>
    </row>
    <row r="207" spans="7:7" x14ac:dyDescent="0.2">
      <c r="G207" s="11"/>
    </row>
    <row r="213" spans="7:7" x14ac:dyDescent="0.2">
      <c r="G213" s="10"/>
    </row>
    <row r="214" spans="7:7" x14ac:dyDescent="0.2">
      <c r="G214" s="10"/>
    </row>
    <row r="215" spans="7:7" x14ac:dyDescent="0.2">
      <c r="G215" s="10"/>
    </row>
    <row r="216" spans="7:7" x14ac:dyDescent="0.2">
      <c r="G216" s="10"/>
    </row>
    <row r="220" spans="7:7" x14ac:dyDescent="0.2">
      <c r="G220" s="10"/>
    </row>
    <row r="221" spans="7:7" x14ac:dyDescent="0.2">
      <c r="G221" s="10"/>
    </row>
    <row r="222" spans="7:7" x14ac:dyDescent="0.2">
      <c r="G222" s="10"/>
    </row>
    <row r="223" spans="7:7" x14ac:dyDescent="0.2">
      <c r="G223" s="10"/>
    </row>
    <row r="227" spans="7:7" x14ac:dyDescent="0.2">
      <c r="G227" s="11"/>
    </row>
    <row r="233" spans="7:7" x14ac:dyDescent="0.2">
      <c r="G233" s="10"/>
    </row>
    <row r="234" spans="7:7" x14ac:dyDescent="0.2">
      <c r="G234" s="10"/>
    </row>
    <row r="235" spans="7:7" x14ac:dyDescent="0.2">
      <c r="G235" s="10"/>
    </row>
    <row r="236" spans="7:7" x14ac:dyDescent="0.2">
      <c r="G236" s="10"/>
    </row>
    <row r="240" spans="7:7" x14ac:dyDescent="0.2">
      <c r="G240" s="10"/>
    </row>
    <row r="241" spans="7:7" x14ac:dyDescent="0.2">
      <c r="G241" s="10"/>
    </row>
    <row r="242" spans="7:7" x14ac:dyDescent="0.2">
      <c r="G242" s="10"/>
    </row>
    <row r="243" spans="7:7" x14ac:dyDescent="0.2">
      <c r="G243" s="10"/>
    </row>
    <row r="247" spans="7:7" x14ac:dyDescent="0.2">
      <c r="G247" s="11"/>
    </row>
    <row r="253" spans="7:7" x14ac:dyDescent="0.2">
      <c r="G253" s="10"/>
    </row>
    <row r="254" spans="7:7" x14ac:dyDescent="0.2">
      <c r="G254" s="10"/>
    </row>
    <row r="255" spans="7:7" x14ac:dyDescent="0.2">
      <c r="G255" s="10"/>
    </row>
    <row r="256" spans="7:7" x14ac:dyDescent="0.2">
      <c r="G256" s="10"/>
    </row>
    <row r="260" spans="7:7" x14ac:dyDescent="0.2">
      <c r="G260" s="10"/>
    </row>
    <row r="261" spans="7:7" x14ac:dyDescent="0.2">
      <c r="G261" s="10"/>
    </row>
    <row r="262" spans="7:7" x14ac:dyDescent="0.2">
      <c r="G262" s="10"/>
    </row>
    <row r="263" spans="7:7" x14ac:dyDescent="0.2">
      <c r="G263" s="10"/>
    </row>
    <row r="267" spans="7:7" x14ac:dyDescent="0.2">
      <c r="G267" s="11"/>
    </row>
    <row r="273" spans="7:7" x14ac:dyDescent="0.2">
      <c r="G273" s="10"/>
    </row>
    <row r="274" spans="7:7" x14ac:dyDescent="0.2">
      <c r="G274" s="10"/>
    </row>
    <row r="275" spans="7:7" x14ac:dyDescent="0.2">
      <c r="G275" s="10"/>
    </row>
    <row r="276" spans="7:7" x14ac:dyDescent="0.2">
      <c r="G276" s="10"/>
    </row>
    <row r="280" spans="7:7" x14ac:dyDescent="0.2">
      <c r="G280" s="10"/>
    </row>
    <row r="281" spans="7:7" x14ac:dyDescent="0.2">
      <c r="G281" s="10"/>
    </row>
    <row r="282" spans="7:7" x14ac:dyDescent="0.2">
      <c r="G282" s="10"/>
    </row>
    <row r="283" spans="7:7" x14ac:dyDescent="0.2">
      <c r="G283" s="10"/>
    </row>
    <row r="287" spans="7:7" x14ac:dyDescent="0.2">
      <c r="G287" s="11"/>
    </row>
    <row r="293" spans="7:7" x14ac:dyDescent="0.2">
      <c r="G293" s="10"/>
    </row>
    <row r="294" spans="7:7" x14ac:dyDescent="0.2">
      <c r="G294" s="10"/>
    </row>
    <row r="295" spans="7:7" x14ac:dyDescent="0.2">
      <c r="G295" s="10"/>
    </row>
    <row r="296" spans="7:7" x14ac:dyDescent="0.2">
      <c r="G296" s="10"/>
    </row>
    <row r="300" spans="7:7" x14ac:dyDescent="0.2">
      <c r="G300" s="10"/>
    </row>
    <row r="301" spans="7:7" x14ac:dyDescent="0.2">
      <c r="G301" s="10"/>
    </row>
    <row r="302" spans="7:7" x14ac:dyDescent="0.2">
      <c r="G302" s="10"/>
    </row>
    <row r="303" spans="7:7" x14ac:dyDescent="0.2">
      <c r="G303" s="10"/>
    </row>
    <row r="307" spans="7:7" x14ac:dyDescent="0.2">
      <c r="G307" s="11"/>
    </row>
    <row r="313" spans="7:7" x14ac:dyDescent="0.2">
      <c r="G313" s="10"/>
    </row>
    <row r="314" spans="7:7" x14ac:dyDescent="0.2">
      <c r="G314" s="10"/>
    </row>
    <row r="315" spans="7:7" x14ac:dyDescent="0.2">
      <c r="G315" s="10"/>
    </row>
    <row r="316" spans="7:7" x14ac:dyDescent="0.2">
      <c r="G316" s="10"/>
    </row>
    <row r="320" spans="7:7" x14ac:dyDescent="0.2">
      <c r="G320" s="10"/>
    </row>
    <row r="321" spans="7:7" x14ac:dyDescent="0.2">
      <c r="G321" s="10"/>
    </row>
    <row r="322" spans="7:7" x14ac:dyDescent="0.2">
      <c r="G322" s="10"/>
    </row>
    <row r="323" spans="7:7" x14ac:dyDescent="0.2">
      <c r="G323" s="10"/>
    </row>
    <row r="327" spans="7:7" x14ac:dyDescent="0.2">
      <c r="G327" s="11"/>
    </row>
    <row r="333" spans="7:7" x14ac:dyDescent="0.2">
      <c r="G333" s="10"/>
    </row>
    <row r="334" spans="7:7" x14ac:dyDescent="0.2">
      <c r="G334" s="10"/>
    </row>
    <row r="335" spans="7:7" x14ac:dyDescent="0.2">
      <c r="G335" s="10"/>
    </row>
    <row r="336" spans="7:7" x14ac:dyDescent="0.2">
      <c r="G336" s="10"/>
    </row>
    <row r="340" spans="7:7" x14ac:dyDescent="0.2">
      <c r="G340" s="10"/>
    </row>
    <row r="341" spans="7:7" x14ac:dyDescent="0.2">
      <c r="G341" s="10"/>
    </row>
    <row r="342" spans="7:7" x14ac:dyDescent="0.2">
      <c r="G342" s="10"/>
    </row>
    <row r="343" spans="7:7" x14ac:dyDescent="0.2">
      <c r="G343" s="10"/>
    </row>
    <row r="347" spans="7:7" x14ac:dyDescent="0.2">
      <c r="G347" s="11"/>
    </row>
    <row r="353" spans="7:7" x14ac:dyDescent="0.2">
      <c r="G353" s="10"/>
    </row>
    <row r="354" spans="7:7" x14ac:dyDescent="0.2">
      <c r="G354" s="10"/>
    </row>
    <row r="355" spans="7:7" x14ac:dyDescent="0.2">
      <c r="G355" s="10"/>
    </row>
    <row r="356" spans="7:7" x14ac:dyDescent="0.2">
      <c r="G356" s="10"/>
    </row>
    <row r="360" spans="7:7" x14ac:dyDescent="0.2">
      <c r="G360" s="10"/>
    </row>
    <row r="361" spans="7:7" x14ac:dyDescent="0.2">
      <c r="G361" s="10"/>
    </row>
    <row r="362" spans="7:7" x14ac:dyDescent="0.2">
      <c r="G362" s="10"/>
    </row>
    <row r="363" spans="7:7" x14ac:dyDescent="0.2">
      <c r="G363" s="10"/>
    </row>
    <row r="367" spans="7:7" x14ac:dyDescent="0.2">
      <c r="G367" s="11"/>
    </row>
    <row r="373" spans="7:7" x14ac:dyDescent="0.2">
      <c r="G373" s="10"/>
    </row>
    <row r="374" spans="7:7" x14ac:dyDescent="0.2">
      <c r="G374" s="10"/>
    </row>
    <row r="375" spans="7:7" x14ac:dyDescent="0.2">
      <c r="G375" s="10"/>
    </row>
    <row r="376" spans="7:7" x14ac:dyDescent="0.2">
      <c r="G376" s="10"/>
    </row>
    <row r="380" spans="7:7" x14ac:dyDescent="0.2">
      <c r="G380" s="10"/>
    </row>
    <row r="381" spans="7:7" x14ac:dyDescent="0.2">
      <c r="G381" s="10"/>
    </row>
    <row r="382" spans="7:7" x14ac:dyDescent="0.2">
      <c r="G382" s="10"/>
    </row>
    <row r="383" spans="7:7" x14ac:dyDescent="0.2">
      <c r="G383" s="10"/>
    </row>
    <row r="387" spans="7:7" x14ac:dyDescent="0.2">
      <c r="G387" s="11"/>
    </row>
    <row r="393" spans="7:7" x14ac:dyDescent="0.2">
      <c r="G393" s="10"/>
    </row>
    <row r="394" spans="7:7" x14ac:dyDescent="0.2">
      <c r="G394" s="10"/>
    </row>
    <row r="395" spans="7:7" x14ac:dyDescent="0.2">
      <c r="G395" s="10"/>
    </row>
    <row r="396" spans="7:7" x14ac:dyDescent="0.2">
      <c r="G396" s="10"/>
    </row>
    <row r="400" spans="7:7" x14ac:dyDescent="0.2">
      <c r="G400" s="10"/>
    </row>
    <row r="401" spans="7:7" x14ac:dyDescent="0.2">
      <c r="G401" s="10"/>
    </row>
    <row r="402" spans="7:7" x14ac:dyDescent="0.2">
      <c r="G402" s="10"/>
    </row>
    <row r="403" spans="7:7" x14ac:dyDescent="0.2">
      <c r="G403" s="10"/>
    </row>
    <row r="407" spans="7:7" x14ac:dyDescent="0.2">
      <c r="G407" s="11"/>
    </row>
    <row r="413" spans="7:7" x14ac:dyDescent="0.2">
      <c r="G413" s="10"/>
    </row>
    <row r="414" spans="7:7" x14ac:dyDescent="0.2">
      <c r="G414" s="10"/>
    </row>
    <row r="415" spans="7:7" x14ac:dyDescent="0.2">
      <c r="G415" s="10"/>
    </row>
    <row r="416" spans="7:7" x14ac:dyDescent="0.2">
      <c r="G416" s="10"/>
    </row>
    <row r="420" spans="7:7" x14ac:dyDescent="0.2">
      <c r="G420" s="10"/>
    </row>
    <row r="421" spans="7:7" x14ac:dyDescent="0.2">
      <c r="G421" s="10"/>
    </row>
    <row r="422" spans="7:7" x14ac:dyDescent="0.2">
      <c r="G422" s="10"/>
    </row>
    <row r="423" spans="7:7" x14ac:dyDescent="0.2">
      <c r="G423" s="10"/>
    </row>
    <row r="427" spans="7:7" x14ac:dyDescent="0.2">
      <c r="G427" s="11"/>
    </row>
    <row r="433" spans="7:7" x14ac:dyDescent="0.2">
      <c r="G433" s="10"/>
    </row>
    <row r="434" spans="7:7" x14ac:dyDescent="0.2">
      <c r="G434" s="10"/>
    </row>
    <row r="435" spans="7:7" x14ac:dyDescent="0.2">
      <c r="G435" s="10"/>
    </row>
    <row r="436" spans="7:7" x14ac:dyDescent="0.2">
      <c r="G436" s="10"/>
    </row>
    <row r="440" spans="7:7" x14ac:dyDescent="0.2">
      <c r="G440" s="10"/>
    </row>
    <row r="441" spans="7:7" x14ac:dyDescent="0.2">
      <c r="G441" s="10"/>
    </row>
    <row r="442" spans="7:7" x14ac:dyDescent="0.2">
      <c r="G442" s="10"/>
    </row>
    <row r="443" spans="7:7" x14ac:dyDescent="0.2">
      <c r="G443" s="10"/>
    </row>
    <row r="447" spans="7:7" x14ac:dyDescent="0.2">
      <c r="G447" s="11"/>
    </row>
    <row r="453" spans="7:7" x14ac:dyDescent="0.2">
      <c r="G453" s="10"/>
    </row>
    <row r="454" spans="7:7" x14ac:dyDescent="0.2">
      <c r="G454" s="10"/>
    </row>
    <row r="455" spans="7:7" x14ac:dyDescent="0.2">
      <c r="G455" s="10"/>
    </row>
    <row r="456" spans="7:7" x14ac:dyDescent="0.2">
      <c r="G456" s="10"/>
    </row>
    <row r="460" spans="7:7" x14ac:dyDescent="0.2">
      <c r="G460" s="10"/>
    </row>
    <row r="461" spans="7:7" x14ac:dyDescent="0.2">
      <c r="G461" s="10"/>
    </row>
    <row r="462" spans="7:7" x14ac:dyDescent="0.2">
      <c r="G462" s="10"/>
    </row>
    <row r="463" spans="7:7" x14ac:dyDescent="0.2">
      <c r="G463" s="10"/>
    </row>
    <row r="467" spans="7:7" x14ac:dyDescent="0.2">
      <c r="G467" s="11"/>
    </row>
    <row r="473" spans="7:7" x14ac:dyDescent="0.2">
      <c r="G473" s="10"/>
    </row>
    <row r="474" spans="7:7" x14ac:dyDescent="0.2">
      <c r="G474" s="10"/>
    </row>
    <row r="475" spans="7:7" x14ac:dyDescent="0.2">
      <c r="G475" s="10"/>
    </row>
    <row r="476" spans="7:7" x14ac:dyDescent="0.2">
      <c r="G476" s="10"/>
    </row>
    <row r="480" spans="7:7" x14ac:dyDescent="0.2">
      <c r="G480" s="10"/>
    </row>
    <row r="481" spans="7:7" x14ac:dyDescent="0.2">
      <c r="G481" s="10"/>
    </row>
    <row r="482" spans="7:7" x14ac:dyDescent="0.2">
      <c r="G482" s="10"/>
    </row>
    <row r="483" spans="7:7" x14ac:dyDescent="0.2">
      <c r="G483" s="10"/>
    </row>
    <row r="487" spans="7:7" x14ac:dyDescent="0.2">
      <c r="G487" s="11"/>
    </row>
    <row r="493" spans="7:7" x14ac:dyDescent="0.2">
      <c r="G493" s="10"/>
    </row>
    <row r="494" spans="7:7" x14ac:dyDescent="0.2">
      <c r="G494" s="10"/>
    </row>
    <row r="495" spans="7:7" x14ac:dyDescent="0.2">
      <c r="G495" s="10"/>
    </row>
    <row r="496" spans="7:7" x14ac:dyDescent="0.2">
      <c r="G496" s="10"/>
    </row>
    <row r="500" spans="7:7" x14ac:dyDescent="0.2">
      <c r="G500" s="10"/>
    </row>
    <row r="501" spans="7:7" x14ac:dyDescent="0.2">
      <c r="G501" s="10"/>
    </row>
    <row r="502" spans="7:7" x14ac:dyDescent="0.2">
      <c r="G502" s="10"/>
    </row>
    <row r="503" spans="7:7" x14ac:dyDescent="0.2">
      <c r="G503" s="10"/>
    </row>
    <row r="507" spans="7:7" x14ac:dyDescent="0.2">
      <c r="G507" s="11"/>
    </row>
    <row r="513" spans="7:7" x14ac:dyDescent="0.2">
      <c r="G513" s="10"/>
    </row>
    <row r="514" spans="7:7" x14ac:dyDescent="0.2">
      <c r="G514" s="10"/>
    </row>
    <row r="515" spans="7:7" x14ac:dyDescent="0.2">
      <c r="G515" s="10"/>
    </row>
    <row r="516" spans="7:7" x14ac:dyDescent="0.2">
      <c r="G516" s="10"/>
    </row>
    <row r="520" spans="7:7" x14ac:dyDescent="0.2">
      <c r="G520" s="10"/>
    </row>
    <row r="521" spans="7:7" x14ac:dyDescent="0.2">
      <c r="G521" s="10"/>
    </row>
    <row r="522" spans="7:7" x14ac:dyDescent="0.2">
      <c r="G522" s="10"/>
    </row>
    <row r="523" spans="7:7" x14ac:dyDescent="0.2">
      <c r="G523" s="10"/>
    </row>
    <row r="527" spans="7:7" x14ac:dyDescent="0.2">
      <c r="G527" s="11"/>
    </row>
    <row r="533" spans="7:7" x14ac:dyDescent="0.2">
      <c r="G533" s="10"/>
    </row>
    <row r="534" spans="7:7" x14ac:dyDescent="0.2">
      <c r="G534" s="10"/>
    </row>
    <row r="535" spans="7:7" x14ac:dyDescent="0.2">
      <c r="G535" s="10"/>
    </row>
    <row r="536" spans="7:7" x14ac:dyDescent="0.2">
      <c r="G536" s="10"/>
    </row>
    <row r="540" spans="7:7" x14ac:dyDescent="0.2">
      <c r="G540" s="10"/>
    </row>
    <row r="541" spans="7:7" x14ac:dyDescent="0.2">
      <c r="G541" s="10"/>
    </row>
    <row r="542" spans="7:7" x14ac:dyDescent="0.2">
      <c r="G542" s="10"/>
    </row>
    <row r="543" spans="7:7" x14ac:dyDescent="0.2">
      <c r="G543" s="10"/>
    </row>
    <row r="547" spans="7:7" x14ac:dyDescent="0.2">
      <c r="G547" s="11"/>
    </row>
    <row r="553" spans="7:7" x14ac:dyDescent="0.2">
      <c r="G553" s="10"/>
    </row>
    <row r="554" spans="7:7" x14ac:dyDescent="0.2">
      <c r="G554" s="10"/>
    </row>
    <row r="555" spans="7:7" x14ac:dyDescent="0.2">
      <c r="G555" s="10"/>
    </row>
    <row r="556" spans="7:7" x14ac:dyDescent="0.2">
      <c r="G556" s="10"/>
    </row>
    <row r="560" spans="7:7" x14ac:dyDescent="0.2">
      <c r="G560" s="10"/>
    </row>
    <row r="561" spans="7:7" x14ac:dyDescent="0.2">
      <c r="G561" s="10"/>
    </row>
    <row r="562" spans="7:7" x14ac:dyDescent="0.2">
      <c r="G562" s="10"/>
    </row>
    <row r="563" spans="7:7" x14ac:dyDescent="0.2">
      <c r="G563" s="10"/>
    </row>
    <row r="567" spans="7:7" x14ac:dyDescent="0.2">
      <c r="G567" s="11"/>
    </row>
    <row r="573" spans="7:7" x14ac:dyDescent="0.2">
      <c r="G573" s="10"/>
    </row>
    <row r="574" spans="7:7" x14ac:dyDescent="0.2">
      <c r="G574" s="10"/>
    </row>
    <row r="575" spans="7:7" x14ac:dyDescent="0.2">
      <c r="G575" s="10"/>
    </row>
    <row r="576" spans="7:7" x14ac:dyDescent="0.2">
      <c r="G576" s="10"/>
    </row>
    <row r="580" spans="7:7" x14ac:dyDescent="0.2">
      <c r="G580" s="10"/>
    </row>
    <row r="581" spans="7:7" x14ac:dyDescent="0.2">
      <c r="G581" s="10"/>
    </row>
    <row r="582" spans="7:7" x14ac:dyDescent="0.2">
      <c r="G582" s="10"/>
    </row>
    <row r="583" spans="7:7" x14ac:dyDescent="0.2">
      <c r="G583" s="10"/>
    </row>
    <row r="587" spans="7:7" x14ac:dyDescent="0.2">
      <c r="G587" s="11"/>
    </row>
    <row r="593" spans="7:7" x14ac:dyDescent="0.2">
      <c r="G593" s="10"/>
    </row>
    <row r="594" spans="7:7" x14ac:dyDescent="0.2">
      <c r="G594" s="11"/>
    </row>
    <row r="600" spans="7:7" x14ac:dyDescent="0.2">
      <c r="G600" s="10"/>
    </row>
    <row r="601" spans="7:7" x14ac:dyDescent="0.2">
      <c r="G601" s="10"/>
    </row>
    <row r="602" spans="7:7" x14ac:dyDescent="0.2">
      <c r="G602" s="10"/>
    </row>
    <row r="603" spans="7:7" x14ac:dyDescent="0.2">
      <c r="G603" s="10"/>
    </row>
    <row r="616" spans="7:7" x14ac:dyDescent="0.2">
      <c r="G616" s="10"/>
    </row>
    <row r="617" spans="7:7" x14ac:dyDescent="0.2">
      <c r="G617" s="10"/>
    </row>
    <row r="618" spans="7:7" x14ac:dyDescent="0.2">
      <c r="G618" s="10"/>
    </row>
  </sheetData>
  <mergeCells count="10">
    <mergeCell ref="B55:C55"/>
    <mergeCell ref="C3:D3"/>
    <mergeCell ref="B11:D11"/>
    <mergeCell ref="B12:D12"/>
    <mergeCell ref="B22:B23"/>
    <mergeCell ref="C22:C23"/>
    <mergeCell ref="D22:D23"/>
    <mergeCell ref="B16:B17"/>
    <mergeCell ref="C16:C17"/>
    <mergeCell ref="D16:D17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0"/>
  <sheetViews>
    <sheetView topLeftCell="A7" zoomScaleNormal="100" zoomScaleSheetLayoutView="115" workbookViewId="0">
      <selection activeCell="C18" sqref="C18"/>
    </sheetView>
  </sheetViews>
  <sheetFormatPr defaultRowHeight="12.75" x14ac:dyDescent="0.2"/>
  <cols>
    <col min="1" max="1" width="6.85546875" customWidth="1"/>
    <col min="2" max="2" width="27.85546875" customWidth="1"/>
    <col min="3" max="3" width="31.5703125" style="1" customWidth="1"/>
    <col min="4" max="4" width="20.28515625" customWidth="1"/>
    <col min="5" max="5" width="10.140625" bestFit="1" customWidth="1"/>
  </cols>
  <sheetData>
    <row r="1" spans="2:4" x14ac:dyDescent="0.2">
      <c r="D1" s="2" t="s">
        <v>0</v>
      </c>
    </row>
    <row r="2" spans="2:4" x14ac:dyDescent="0.2">
      <c r="D2" s="3" t="s">
        <v>14</v>
      </c>
    </row>
    <row r="3" spans="2:4" x14ac:dyDescent="0.2">
      <c r="C3" s="53" t="s">
        <v>16</v>
      </c>
      <c r="D3" s="53"/>
    </row>
    <row r="4" spans="2:4" ht="7.5" customHeight="1" x14ac:dyDescent="0.2"/>
    <row r="5" spans="2:4" x14ac:dyDescent="0.2">
      <c r="D5" s="3" t="s">
        <v>2</v>
      </c>
    </row>
    <row r="6" spans="2:4" x14ac:dyDescent="0.2">
      <c r="D6" s="3" t="s">
        <v>9</v>
      </c>
    </row>
    <row r="7" spans="2:4" x14ac:dyDescent="0.2">
      <c r="D7" s="3" t="s">
        <v>15</v>
      </c>
    </row>
    <row r="8" spans="2:4" ht="18" customHeight="1" x14ac:dyDescent="0.2">
      <c r="C8" s="4" t="s">
        <v>3</v>
      </c>
      <c r="D8" s="13" t="s">
        <v>17</v>
      </c>
    </row>
    <row r="9" spans="2:4" ht="13.5" customHeight="1" x14ac:dyDescent="0.2">
      <c r="C9" s="14" t="s">
        <v>4</v>
      </c>
    </row>
    <row r="10" spans="2:4" ht="8.25" customHeight="1" x14ac:dyDescent="0.2"/>
    <row r="11" spans="2:4" x14ac:dyDescent="0.2">
      <c r="B11" s="54" t="s">
        <v>1</v>
      </c>
      <c r="C11" s="54"/>
      <c r="D11" s="54"/>
    </row>
    <row r="12" spans="2:4" x14ac:dyDescent="0.2">
      <c r="B12" s="54" t="s">
        <v>22</v>
      </c>
      <c r="C12" s="54"/>
      <c r="D12" s="54"/>
    </row>
    <row r="13" spans="2:4" ht="8.25" customHeight="1" x14ac:dyDescent="0.2"/>
    <row r="14" spans="2:4" x14ac:dyDescent="0.2">
      <c r="B14" t="s">
        <v>18</v>
      </c>
    </row>
    <row r="16" spans="2:4" x14ac:dyDescent="0.2">
      <c r="B16" s="55" t="s">
        <v>8</v>
      </c>
      <c r="C16" s="56" t="s">
        <v>6</v>
      </c>
      <c r="D16" s="57" t="s">
        <v>5</v>
      </c>
    </row>
    <row r="17" spans="2:7" x14ac:dyDescent="0.2">
      <c r="B17" s="55"/>
      <c r="C17" s="56"/>
      <c r="D17" s="58"/>
    </row>
    <row r="18" spans="2:7" x14ac:dyDescent="0.2">
      <c r="B18" s="18">
        <v>44986</v>
      </c>
      <c r="C18" s="28">
        <f>6183.33+124.16</f>
        <v>6307.49</v>
      </c>
      <c r="D18" s="28">
        <f>ROUND(C18*1.2,2)</f>
        <v>7568.99</v>
      </c>
    </row>
    <row r="19" spans="2:7" x14ac:dyDescent="0.2">
      <c r="B19" s="19"/>
      <c r="C19" s="20"/>
      <c r="D19" s="20"/>
    </row>
    <row r="20" spans="2:7" x14ac:dyDescent="0.2">
      <c r="B20" t="s">
        <v>19</v>
      </c>
      <c r="C20" s="20"/>
      <c r="D20" s="20"/>
    </row>
    <row r="21" spans="2:7" ht="8.25" customHeight="1" x14ac:dyDescent="0.2"/>
    <row r="22" spans="2:7" ht="28.5" customHeight="1" x14ac:dyDescent="0.2">
      <c r="B22" s="55" t="s">
        <v>8</v>
      </c>
      <c r="C22" s="56" t="s">
        <v>6</v>
      </c>
      <c r="D22" s="59" t="s">
        <v>5</v>
      </c>
      <c r="G22" s="10"/>
    </row>
    <row r="23" spans="2:7" ht="20.25" customHeight="1" x14ac:dyDescent="0.2">
      <c r="B23" s="55"/>
      <c r="C23" s="56"/>
      <c r="D23" s="56"/>
      <c r="G23" s="10"/>
    </row>
    <row r="24" spans="2:7" x14ac:dyDescent="0.2">
      <c r="B24" s="8">
        <v>44986</v>
      </c>
      <c r="C24" s="26">
        <v>19580</v>
      </c>
      <c r="D24" s="24">
        <f>ROUND(C24*1.2,2)</f>
        <v>23496</v>
      </c>
      <c r="G24" s="10"/>
    </row>
    <row r="25" spans="2:7" x14ac:dyDescent="0.2">
      <c r="B25" s="8">
        <v>44987</v>
      </c>
      <c r="C25" s="26">
        <v>19580</v>
      </c>
      <c r="D25" s="24">
        <f t="shared" ref="D25:D50" si="0">ROUND(C25*1.2,2)</f>
        <v>23496</v>
      </c>
      <c r="G25" s="10"/>
    </row>
    <row r="26" spans="2:7" x14ac:dyDescent="0.2">
      <c r="B26" s="8">
        <v>44988</v>
      </c>
      <c r="C26" s="26">
        <v>18975</v>
      </c>
      <c r="D26" s="24">
        <f t="shared" si="0"/>
        <v>22770</v>
      </c>
      <c r="G26" s="10"/>
    </row>
    <row r="27" spans="2:7" x14ac:dyDescent="0.2">
      <c r="B27" s="8">
        <v>44989</v>
      </c>
      <c r="C27" s="26">
        <v>18700</v>
      </c>
      <c r="D27" s="24">
        <f t="shared" si="0"/>
        <v>22440</v>
      </c>
      <c r="G27" s="10"/>
    </row>
    <row r="28" spans="2:7" x14ac:dyDescent="0.2">
      <c r="B28" s="8">
        <v>44990</v>
      </c>
      <c r="C28" s="26">
        <v>18700</v>
      </c>
      <c r="D28" s="24">
        <f t="shared" si="0"/>
        <v>22440</v>
      </c>
      <c r="G28" s="10"/>
    </row>
    <row r="29" spans="2:7" x14ac:dyDescent="0.2">
      <c r="B29" s="8">
        <v>44991</v>
      </c>
      <c r="C29" s="26">
        <v>18700</v>
      </c>
      <c r="D29" s="24">
        <f t="shared" si="0"/>
        <v>22440</v>
      </c>
      <c r="G29" s="10"/>
    </row>
    <row r="30" spans="2:7" x14ac:dyDescent="0.2">
      <c r="B30" s="8">
        <v>44992</v>
      </c>
      <c r="C30" s="26">
        <v>18700</v>
      </c>
      <c r="D30" s="24">
        <f t="shared" si="0"/>
        <v>22440</v>
      </c>
      <c r="G30" s="10"/>
    </row>
    <row r="31" spans="2:7" x14ac:dyDescent="0.2">
      <c r="B31" s="8">
        <v>44993</v>
      </c>
      <c r="C31" s="26">
        <v>18590</v>
      </c>
      <c r="D31" s="24">
        <f t="shared" si="0"/>
        <v>22308</v>
      </c>
      <c r="G31" s="10"/>
    </row>
    <row r="32" spans="2:7" x14ac:dyDescent="0.2">
      <c r="B32" s="8">
        <v>44994</v>
      </c>
      <c r="C32" s="26">
        <v>18700</v>
      </c>
      <c r="D32" s="24">
        <f t="shared" si="0"/>
        <v>22440</v>
      </c>
      <c r="G32" s="10"/>
    </row>
    <row r="33" spans="2:7" x14ac:dyDescent="0.2">
      <c r="B33" s="8">
        <v>44995</v>
      </c>
      <c r="C33" s="26">
        <v>18700</v>
      </c>
      <c r="D33" s="24">
        <f t="shared" si="0"/>
        <v>22440</v>
      </c>
      <c r="G33" s="10"/>
    </row>
    <row r="34" spans="2:7" x14ac:dyDescent="0.2">
      <c r="B34" s="8">
        <v>44996</v>
      </c>
      <c r="C34" s="26">
        <v>18590</v>
      </c>
      <c r="D34" s="24">
        <f t="shared" si="0"/>
        <v>22308</v>
      </c>
      <c r="G34" s="10"/>
    </row>
    <row r="35" spans="2:7" x14ac:dyDescent="0.2">
      <c r="B35" s="8">
        <v>44997</v>
      </c>
      <c r="C35" s="26">
        <v>18590</v>
      </c>
      <c r="D35" s="24">
        <f t="shared" si="0"/>
        <v>22308</v>
      </c>
      <c r="G35" s="10"/>
    </row>
    <row r="36" spans="2:7" x14ac:dyDescent="0.2">
      <c r="B36" s="8">
        <v>44998</v>
      </c>
      <c r="C36" s="26">
        <v>18590</v>
      </c>
      <c r="D36" s="24">
        <f t="shared" si="0"/>
        <v>22308</v>
      </c>
      <c r="G36" s="10"/>
    </row>
    <row r="37" spans="2:7" x14ac:dyDescent="0.2">
      <c r="B37" s="8">
        <v>44999</v>
      </c>
      <c r="C37" s="26">
        <v>18480</v>
      </c>
      <c r="D37" s="24">
        <f t="shared" si="0"/>
        <v>22176</v>
      </c>
      <c r="G37" s="10"/>
    </row>
    <row r="38" spans="2:7" x14ac:dyDescent="0.2">
      <c r="B38" s="8">
        <v>45000</v>
      </c>
      <c r="C38" s="26">
        <v>18348</v>
      </c>
      <c r="D38" s="24">
        <f t="shared" si="0"/>
        <v>22017.599999999999</v>
      </c>
      <c r="G38" s="10"/>
    </row>
    <row r="39" spans="2:7" x14ac:dyDescent="0.2">
      <c r="B39" s="8">
        <v>45001</v>
      </c>
      <c r="C39" s="26">
        <v>18348</v>
      </c>
      <c r="D39" s="24">
        <f>ROUND(C39*1.2,2)</f>
        <v>22017.599999999999</v>
      </c>
      <c r="G39" s="10"/>
    </row>
    <row r="40" spans="2:7" x14ac:dyDescent="0.2">
      <c r="B40" s="8">
        <v>45002</v>
      </c>
      <c r="C40" s="26">
        <v>18260</v>
      </c>
      <c r="D40" s="24">
        <f t="shared" si="0"/>
        <v>21912</v>
      </c>
      <c r="G40" s="10"/>
    </row>
    <row r="41" spans="2:7" x14ac:dyDescent="0.2">
      <c r="B41" s="8">
        <v>45003</v>
      </c>
      <c r="C41" s="26">
        <v>18260</v>
      </c>
      <c r="D41" s="24">
        <f t="shared" si="0"/>
        <v>21912</v>
      </c>
      <c r="G41" s="10"/>
    </row>
    <row r="42" spans="2:7" x14ac:dyDescent="0.2">
      <c r="B42" s="8">
        <v>45004</v>
      </c>
      <c r="C42" s="26">
        <v>18205</v>
      </c>
      <c r="D42" s="24">
        <f t="shared" si="0"/>
        <v>21846</v>
      </c>
      <c r="G42" s="10"/>
    </row>
    <row r="43" spans="2:7" x14ac:dyDescent="0.2">
      <c r="B43" s="8">
        <v>45005</v>
      </c>
      <c r="C43" s="26">
        <v>18205</v>
      </c>
      <c r="D43" s="24">
        <f t="shared" si="0"/>
        <v>21846</v>
      </c>
      <c r="G43" s="10"/>
    </row>
    <row r="44" spans="2:7" x14ac:dyDescent="0.2">
      <c r="B44" s="8">
        <v>45006</v>
      </c>
      <c r="C44" s="26">
        <v>17985</v>
      </c>
      <c r="D44" s="24">
        <f t="shared" si="0"/>
        <v>21582</v>
      </c>
      <c r="G44" s="10"/>
    </row>
    <row r="45" spans="2:7" x14ac:dyDescent="0.2">
      <c r="B45" s="8">
        <v>45007</v>
      </c>
      <c r="C45" s="26">
        <v>17985</v>
      </c>
      <c r="D45" s="24">
        <f t="shared" si="0"/>
        <v>21582</v>
      </c>
      <c r="G45" s="10"/>
    </row>
    <row r="46" spans="2:7" x14ac:dyDescent="0.2">
      <c r="B46" s="8">
        <v>45008</v>
      </c>
      <c r="C46" s="26">
        <v>17710</v>
      </c>
      <c r="D46" s="24">
        <f t="shared" si="0"/>
        <v>21252</v>
      </c>
      <c r="G46" s="10"/>
    </row>
    <row r="47" spans="2:7" x14ac:dyDescent="0.2">
      <c r="B47" s="8">
        <v>45009</v>
      </c>
      <c r="C47" s="26">
        <v>18000</v>
      </c>
      <c r="D47" s="24">
        <f t="shared" si="0"/>
        <v>21600</v>
      </c>
      <c r="G47" s="10"/>
    </row>
    <row r="48" spans="2:7" x14ac:dyDescent="0.2">
      <c r="B48" s="8">
        <v>45010</v>
      </c>
      <c r="C48" s="26">
        <v>18000</v>
      </c>
      <c r="D48" s="24">
        <f t="shared" si="0"/>
        <v>21600</v>
      </c>
      <c r="G48" s="10"/>
    </row>
    <row r="49" spans="2:7" x14ac:dyDescent="0.2">
      <c r="B49" s="8">
        <v>45011</v>
      </c>
      <c r="C49" s="26">
        <v>18000</v>
      </c>
      <c r="D49" s="24">
        <f t="shared" si="0"/>
        <v>21600</v>
      </c>
      <c r="G49" s="10"/>
    </row>
    <row r="50" spans="2:7" x14ac:dyDescent="0.2">
      <c r="B50" s="8">
        <v>45012</v>
      </c>
      <c r="C50" s="26">
        <v>16885</v>
      </c>
      <c r="D50" s="24">
        <f t="shared" si="0"/>
        <v>20262</v>
      </c>
      <c r="G50" s="10"/>
    </row>
    <row r="51" spans="2:7" x14ac:dyDescent="0.2">
      <c r="B51" s="8">
        <v>45013</v>
      </c>
      <c r="C51" s="26">
        <v>16885</v>
      </c>
      <c r="D51" s="24">
        <f>ROUND(C51*1.2,2)</f>
        <v>20262</v>
      </c>
      <c r="G51" s="10"/>
    </row>
    <row r="52" spans="2:7" x14ac:dyDescent="0.2">
      <c r="B52" s="8">
        <v>45014</v>
      </c>
      <c r="C52" s="26">
        <v>16665</v>
      </c>
      <c r="D52" s="24">
        <f t="shared" ref="D52:D54" si="1">ROUND(C52*1.2,2)</f>
        <v>19998</v>
      </c>
      <c r="G52" s="10"/>
    </row>
    <row r="53" spans="2:7" s="5" customFormat="1" x14ac:dyDescent="0.2">
      <c r="B53" s="8">
        <v>45015</v>
      </c>
      <c r="C53" s="26">
        <v>16665</v>
      </c>
      <c r="D53" s="24">
        <f t="shared" si="1"/>
        <v>19998</v>
      </c>
      <c r="G53" s="12"/>
    </row>
    <row r="54" spans="2:7" ht="12.75" customHeight="1" x14ac:dyDescent="0.2">
      <c r="B54" s="8">
        <v>45016</v>
      </c>
      <c r="C54" s="26">
        <v>16665</v>
      </c>
      <c r="D54" s="24">
        <f t="shared" si="1"/>
        <v>19998</v>
      </c>
    </row>
    <row r="55" spans="2:7" ht="12.75" customHeight="1" x14ac:dyDescent="0.2">
      <c r="B55" s="21"/>
      <c r="C55" s="27"/>
      <c r="D55" s="23"/>
    </row>
    <row r="56" spans="2:7" ht="12.75" customHeight="1" x14ac:dyDescent="0.2">
      <c r="B56" s="5" t="s">
        <v>10</v>
      </c>
      <c r="C56" s="27"/>
      <c r="D56" s="23"/>
    </row>
    <row r="57" spans="2:7" ht="30.75" customHeight="1" x14ac:dyDescent="0.2">
      <c r="B57" s="52" t="s">
        <v>21</v>
      </c>
      <c r="C57" s="52"/>
    </row>
    <row r="58" spans="2:7" ht="3.75" customHeight="1" x14ac:dyDescent="0.2"/>
    <row r="59" spans="2:7" ht="33" customHeight="1" x14ac:dyDescent="0.2">
      <c r="B59" s="1" t="s">
        <v>7</v>
      </c>
    </row>
    <row r="60" spans="2:7" ht="9.75" customHeight="1" x14ac:dyDescent="0.2"/>
    <row r="61" spans="2:7" x14ac:dyDescent="0.2">
      <c r="B61" s="5" t="s">
        <v>11</v>
      </c>
      <c r="C61" s="15"/>
      <c r="D61" s="16"/>
    </row>
    <row r="62" spans="2:7" x14ac:dyDescent="0.2">
      <c r="G62" s="10"/>
    </row>
    <row r="63" spans="2:7" x14ac:dyDescent="0.2">
      <c r="B63" t="s">
        <v>12</v>
      </c>
      <c r="G63" s="10"/>
    </row>
    <row r="64" spans="2:7" x14ac:dyDescent="0.2">
      <c r="G64" s="10"/>
    </row>
    <row r="65" spans="2:7" x14ac:dyDescent="0.2">
      <c r="B65" t="s">
        <v>13</v>
      </c>
      <c r="G65" s="10"/>
    </row>
    <row r="69" spans="2:7" x14ac:dyDescent="0.2">
      <c r="G69" s="11"/>
    </row>
    <row r="75" spans="2:7" x14ac:dyDescent="0.2">
      <c r="G75" s="10"/>
    </row>
    <row r="76" spans="2:7" x14ac:dyDescent="0.2">
      <c r="G76" s="10"/>
    </row>
    <row r="77" spans="2:7" x14ac:dyDescent="0.2">
      <c r="G77" s="10"/>
    </row>
    <row r="78" spans="2:7" x14ac:dyDescent="0.2">
      <c r="G78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5" spans="7:7" x14ac:dyDescent="0.2">
      <c r="G85" s="10"/>
    </row>
    <row r="89" spans="7:7" x14ac:dyDescent="0.2">
      <c r="G89" s="11"/>
    </row>
    <row r="95" spans="7:7" x14ac:dyDescent="0.2">
      <c r="G95" s="10"/>
    </row>
    <row r="96" spans="7:7" x14ac:dyDescent="0.2">
      <c r="G96" s="10"/>
    </row>
    <row r="97" spans="7:7" x14ac:dyDescent="0.2">
      <c r="G97" s="10"/>
    </row>
    <row r="98" spans="7:7" x14ac:dyDescent="0.2">
      <c r="G98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5" spans="7:7" x14ac:dyDescent="0.2">
      <c r="G105" s="10"/>
    </row>
    <row r="109" spans="7:7" x14ac:dyDescent="0.2">
      <c r="G109" s="11"/>
    </row>
    <row r="115" spans="7:7" x14ac:dyDescent="0.2">
      <c r="G115" s="10"/>
    </row>
    <row r="116" spans="7:7" x14ac:dyDescent="0.2">
      <c r="G116" s="10"/>
    </row>
    <row r="117" spans="7:7" x14ac:dyDescent="0.2">
      <c r="G117" s="10"/>
    </row>
    <row r="118" spans="7:7" x14ac:dyDescent="0.2">
      <c r="G118" s="10"/>
    </row>
    <row r="122" spans="7:7" x14ac:dyDescent="0.2">
      <c r="G122" s="10"/>
    </row>
    <row r="123" spans="7:7" x14ac:dyDescent="0.2">
      <c r="G123" s="10"/>
    </row>
    <row r="124" spans="7:7" x14ac:dyDescent="0.2">
      <c r="G124" s="10"/>
    </row>
    <row r="125" spans="7:7" x14ac:dyDescent="0.2">
      <c r="G125" s="10"/>
    </row>
    <row r="129" spans="7:7" x14ac:dyDescent="0.2">
      <c r="G129" s="11"/>
    </row>
    <row r="135" spans="7:7" x14ac:dyDescent="0.2">
      <c r="G135" s="10"/>
    </row>
    <row r="136" spans="7:7" x14ac:dyDescent="0.2">
      <c r="G136" s="10"/>
    </row>
    <row r="137" spans="7:7" x14ac:dyDescent="0.2">
      <c r="G137" s="10"/>
    </row>
    <row r="138" spans="7:7" x14ac:dyDescent="0.2">
      <c r="G138" s="10"/>
    </row>
    <row r="142" spans="7:7" x14ac:dyDescent="0.2">
      <c r="G142" s="10"/>
    </row>
    <row r="143" spans="7:7" x14ac:dyDescent="0.2">
      <c r="G143" s="10"/>
    </row>
    <row r="144" spans="7:7" x14ac:dyDescent="0.2">
      <c r="G144" s="10"/>
    </row>
    <row r="145" spans="7:7" x14ac:dyDescent="0.2">
      <c r="G145" s="10"/>
    </row>
    <row r="149" spans="7:7" x14ac:dyDescent="0.2">
      <c r="G149" s="11"/>
    </row>
    <row r="155" spans="7:7" x14ac:dyDescent="0.2">
      <c r="G155" s="10"/>
    </row>
    <row r="156" spans="7:7" x14ac:dyDescent="0.2">
      <c r="G156" s="10"/>
    </row>
    <row r="157" spans="7:7" x14ac:dyDescent="0.2">
      <c r="G157" s="10"/>
    </row>
    <row r="158" spans="7:7" x14ac:dyDescent="0.2">
      <c r="G158" s="10"/>
    </row>
    <row r="162" spans="7:7" x14ac:dyDescent="0.2">
      <c r="G162" s="10"/>
    </row>
    <row r="163" spans="7:7" x14ac:dyDescent="0.2">
      <c r="G163" s="10"/>
    </row>
    <row r="164" spans="7:7" x14ac:dyDescent="0.2">
      <c r="G164" s="10"/>
    </row>
    <row r="165" spans="7:7" x14ac:dyDescent="0.2">
      <c r="G165" s="10"/>
    </row>
    <row r="169" spans="7:7" x14ac:dyDescent="0.2">
      <c r="G169" s="11"/>
    </row>
    <row r="175" spans="7:7" x14ac:dyDescent="0.2">
      <c r="G175" s="10"/>
    </row>
    <row r="176" spans="7:7" x14ac:dyDescent="0.2">
      <c r="G176" s="10"/>
    </row>
    <row r="177" spans="7:7" x14ac:dyDescent="0.2">
      <c r="G177" s="10"/>
    </row>
    <row r="178" spans="7:7" x14ac:dyDescent="0.2">
      <c r="G178" s="10"/>
    </row>
    <row r="182" spans="7:7" x14ac:dyDescent="0.2">
      <c r="G182" s="10"/>
    </row>
    <row r="183" spans="7:7" x14ac:dyDescent="0.2">
      <c r="G183" s="10"/>
    </row>
    <row r="184" spans="7:7" x14ac:dyDescent="0.2">
      <c r="G184" s="10"/>
    </row>
    <row r="185" spans="7:7" x14ac:dyDescent="0.2">
      <c r="G185" s="10"/>
    </row>
    <row r="189" spans="7:7" x14ac:dyDescent="0.2">
      <c r="G189" s="11"/>
    </row>
    <row r="195" spans="7:7" x14ac:dyDescent="0.2">
      <c r="G195" s="10"/>
    </row>
    <row r="196" spans="7:7" x14ac:dyDescent="0.2">
      <c r="G196" s="10"/>
    </row>
    <row r="197" spans="7:7" x14ac:dyDescent="0.2">
      <c r="G197" s="10"/>
    </row>
    <row r="198" spans="7:7" x14ac:dyDescent="0.2">
      <c r="G198" s="10"/>
    </row>
    <row r="202" spans="7:7" x14ac:dyDescent="0.2">
      <c r="G202" s="10"/>
    </row>
    <row r="203" spans="7:7" x14ac:dyDescent="0.2">
      <c r="G203" s="10"/>
    </row>
    <row r="204" spans="7:7" x14ac:dyDescent="0.2">
      <c r="G204" s="10"/>
    </row>
    <row r="205" spans="7:7" x14ac:dyDescent="0.2">
      <c r="G205" s="10"/>
    </row>
    <row r="209" spans="7:7" x14ac:dyDescent="0.2">
      <c r="G209" s="11"/>
    </row>
    <row r="215" spans="7:7" x14ac:dyDescent="0.2">
      <c r="G215" s="10"/>
    </row>
    <row r="216" spans="7:7" x14ac:dyDescent="0.2">
      <c r="G216" s="10"/>
    </row>
    <row r="217" spans="7:7" x14ac:dyDescent="0.2">
      <c r="G217" s="10"/>
    </row>
    <row r="218" spans="7:7" x14ac:dyDescent="0.2">
      <c r="G218" s="10"/>
    </row>
    <row r="222" spans="7:7" x14ac:dyDescent="0.2">
      <c r="G222" s="10"/>
    </row>
    <row r="223" spans="7:7" x14ac:dyDescent="0.2">
      <c r="G223" s="10"/>
    </row>
    <row r="224" spans="7:7" x14ac:dyDescent="0.2">
      <c r="G224" s="10"/>
    </row>
    <row r="225" spans="7:7" x14ac:dyDescent="0.2">
      <c r="G225" s="10"/>
    </row>
    <row r="229" spans="7:7" x14ac:dyDescent="0.2">
      <c r="G229" s="11"/>
    </row>
    <row r="235" spans="7:7" x14ac:dyDescent="0.2">
      <c r="G235" s="10"/>
    </row>
    <row r="236" spans="7:7" x14ac:dyDescent="0.2">
      <c r="G236" s="10"/>
    </row>
    <row r="237" spans="7:7" x14ac:dyDescent="0.2">
      <c r="G237" s="10"/>
    </row>
    <row r="238" spans="7:7" x14ac:dyDescent="0.2">
      <c r="G238" s="10"/>
    </row>
    <row r="242" spans="7:7" x14ac:dyDescent="0.2">
      <c r="G242" s="10"/>
    </row>
    <row r="243" spans="7:7" x14ac:dyDescent="0.2">
      <c r="G243" s="10"/>
    </row>
    <row r="244" spans="7:7" x14ac:dyDescent="0.2">
      <c r="G244" s="10"/>
    </row>
    <row r="245" spans="7:7" x14ac:dyDescent="0.2">
      <c r="G245" s="10"/>
    </row>
    <row r="249" spans="7:7" x14ac:dyDescent="0.2">
      <c r="G249" s="11"/>
    </row>
    <row r="255" spans="7:7" x14ac:dyDescent="0.2">
      <c r="G255" s="10"/>
    </row>
    <row r="256" spans="7:7" x14ac:dyDescent="0.2">
      <c r="G256" s="10"/>
    </row>
    <row r="257" spans="7:7" x14ac:dyDescent="0.2">
      <c r="G257" s="10"/>
    </row>
    <row r="258" spans="7:7" x14ac:dyDescent="0.2">
      <c r="G258" s="10"/>
    </row>
    <row r="262" spans="7:7" x14ac:dyDescent="0.2">
      <c r="G262" s="10"/>
    </row>
    <row r="263" spans="7:7" x14ac:dyDescent="0.2">
      <c r="G263" s="10"/>
    </row>
    <row r="264" spans="7:7" x14ac:dyDescent="0.2">
      <c r="G264" s="10"/>
    </row>
    <row r="265" spans="7:7" x14ac:dyDescent="0.2">
      <c r="G265" s="10"/>
    </row>
    <row r="269" spans="7:7" x14ac:dyDescent="0.2">
      <c r="G269" s="11"/>
    </row>
    <row r="275" spans="7:7" x14ac:dyDescent="0.2">
      <c r="G275" s="10"/>
    </row>
    <row r="276" spans="7:7" x14ac:dyDescent="0.2">
      <c r="G276" s="10"/>
    </row>
    <row r="277" spans="7:7" x14ac:dyDescent="0.2">
      <c r="G277" s="10"/>
    </row>
    <row r="278" spans="7:7" x14ac:dyDescent="0.2">
      <c r="G278" s="10"/>
    </row>
    <row r="282" spans="7:7" x14ac:dyDescent="0.2">
      <c r="G282" s="10"/>
    </row>
    <row r="283" spans="7:7" x14ac:dyDescent="0.2">
      <c r="G283" s="10"/>
    </row>
    <row r="284" spans="7:7" x14ac:dyDescent="0.2">
      <c r="G284" s="10"/>
    </row>
    <row r="285" spans="7:7" x14ac:dyDescent="0.2">
      <c r="G285" s="10"/>
    </row>
    <row r="289" spans="7:7" x14ac:dyDescent="0.2">
      <c r="G289" s="11"/>
    </row>
    <row r="295" spans="7:7" x14ac:dyDescent="0.2">
      <c r="G295" s="10"/>
    </row>
    <row r="296" spans="7:7" x14ac:dyDescent="0.2">
      <c r="G296" s="10"/>
    </row>
    <row r="297" spans="7:7" x14ac:dyDescent="0.2">
      <c r="G297" s="10"/>
    </row>
    <row r="298" spans="7:7" x14ac:dyDescent="0.2">
      <c r="G298" s="10"/>
    </row>
    <row r="302" spans="7:7" x14ac:dyDescent="0.2">
      <c r="G302" s="10"/>
    </row>
    <row r="303" spans="7:7" x14ac:dyDescent="0.2">
      <c r="G303" s="10"/>
    </row>
    <row r="304" spans="7:7" x14ac:dyDescent="0.2">
      <c r="G304" s="10"/>
    </row>
    <row r="305" spans="7:7" x14ac:dyDescent="0.2">
      <c r="G305" s="10"/>
    </row>
    <row r="309" spans="7:7" x14ac:dyDescent="0.2">
      <c r="G309" s="11"/>
    </row>
    <row r="315" spans="7:7" x14ac:dyDescent="0.2">
      <c r="G315" s="10"/>
    </row>
    <row r="316" spans="7:7" x14ac:dyDescent="0.2">
      <c r="G316" s="10"/>
    </row>
    <row r="317" spans="7:7" x14ac:dyDescent="0.2">
      <c r="G317" s="10"/>
    </row>
    <row r="318" spans="7:7" x14ac:dyDescent="0.2">
      <c r="G318" s="10"/>
    </row>
    <row r="322" spans="7:7" x14ac:dyDescent="0.2">
      <c r="G322" s="10"/>
    </row>
    <row r="323" spans="7:7" x14ac:dyDescent="0.2">
      <c r="G323" s="10"/>
    </row>
    <row r="324" spans="7:7" x14ac:dyDescent="0.2">
      <c r="G324" s="10"/>
    </row>
    <row r="325" spans="7:7" x14ac:dyDescent="0.2">
      <c r="G325" s="10"/>
    </row>
    <row r="329" spans="7:7" x14ac:dyDescent="0.2">
      <c r="G329" s="11"/>
    </row>
    <row r="335" spans="7:7" x14ac:dyDescent="0.2">
      <c r="G335" s="10"/>
    </row>
    <row r="336" spans="7:7" x14ac:dyDescent="0.2">
      <c r="G336" s="10"/>
    </row>
    <row r="337" spans="7:7" x14ac:dyDescent="0.2">
      <c r="G337" s="10"/>
    </row>
    <row r="338" spans="7:7" x14ac:dyDescent="0.2">
      <c r="G338" s="10"/>
    </row>
    <row r="342" spans="7:7" x14ac:dyDescent="0.2">
      <c r="G342" s="10"/>
    </row>
    <row r="343" spans="7:7" x14ac:dyDescent="0.2">
      <c r="G343" s="10"/>
    </row>
    <row r="344" spans="7:7" x14ac:dyDescent="0.2">
      <c r="G344" s="10"/>
    </row>
    <row r="345" spans="7:7" x14ac:dyDescent="0.2">
      <c r="G345" s="10"/>
    </row>
    <row r="349" spans="7:7" x14ac:dyDescent="0.2">
      <c r="G349" s="11"/>
    </row>
    <row r="355" spans="7:7" x14ac:dyDescent="0.2">
      <c r="G355" s="10"/>
    </row>
    <row r="356" spans="7:7" x14ac:dyDescent="0.2">
      <c r="G356" s="10"/>
    </row>
    <row r="357" spans="7:7" x14ac:dyDescent="0.2">
      <c r="G357" s="10"/>
    </row>
    <row r="358" spans="7:7" x14ac:dyDescent="0.2">
      <c r="G358" s="10"/>
    </row>
    <row r="362" spans="7:7" x14ac:dyDescent="0.2">
      <c r="G362" s="10"/>
    </row>
    <row r="363" spans="7:7" x14ac:dyDescent="0.2">
      <c r="G363" s="10"/>
    </row>
    <row r="364" spans="7:7" x14ac:dyDescent="0.2">
      <c r="G364" s="10"/>
    </row>
    <row r="365" spans="7:7" x14ac:dyDescent="0.2">
      <c r="G365" s="10"/>
    </row>
    <row r="369" spans="7:7" x14ac:dyDescent="0.2">
      <c r="G369" s="11"/>
    </row>
    <row r="375" spans="7:7" x14ac:dyDescent="0.2">
      <c r="G375" s="10"/>
    </row>
    <row r="376" spans="7:7" x14ac:dyDescent="0.2">
      <c r="G376" s="10"/>
    </row>
    <row r="377" spans="7:7" x14ac:dyDescent="0.2">
      <c r="G377" s="10"/>
    </row>
    <row r="378" spans="7:7" x14ac:dyDescent="0.2">
      <c r="G378" s="10"/>
    </row>
    <row r="382" spans="7:7" x14ac:dyDescent="0.2">
      <c r="G382" s="10"/>
    </row>
    <row r="383" spans="7:7" x14ac:dyDescent="0.2">
      <c r="G383" s="10"/>
    </row>
    <row r="384" spans="7:7" x14ac:dyDescent="0.2">
      <c r="G384" s="10"/>
    </row>
    <row r="385" spans="7:7" x14ac:dyDescent="0.2">
      <c r="G385" s="10"/>
    </row>
    <row r="389" spans="7:7" x14ac:dyDescent="0.2">
      <c r="G389" s="11"/>
    </row>
    <row r="395" spans="7:7" x14ac:dyDescent="0.2">
      <c r="G395" s="10"/>
    </row>
    <row r="396" spans="7:7" x14ac:dyDescent="0.2">
      <c r="G396" s="10"/>
    </row>
    <row r="397" spans="7:7" x14ac:dyDescent="0.2">
      <c r="G397" s="10"/>
    </row>
    <row r="398" spans="7:7" x14ac:dyDescent="0.2">
      <c r="G398" s="10"/>
    </row>
    <row r="402" spans="7:7" x14ac:dyDescent="0.2">
      <c r="G402" s="10"/>
    </row>
    <row r="403" spans="7:7" x14ac:dyDescent="0.2">
      <c r="G403" s="10"/>
    </row>
    <row r="404" spans="7:7" x14ac:dyDescent="0.2">
      <c r="G404" s="10"/>
    </row>
    <row r="405" spans="7:7" x14ac:dyDescent="0.2">
      <c r="G405" s="10"/>
    </row>
    <row r="409" spans="7:7" x14ac:dyDescent="0.2">
      <c r="G409" s="11"/>
    </row>
    <row r="415" spans="7:7" x14ac:dyDescent="0.2">
      <c r="G415" s="10"/>
    </row>
    <row r="416" spans="7:7" x14ac:dyDescent="0.2">
      <c r="G416" s="10"/>
    </row>
    <row r="417" spans="7:7" x14ac:dyDescent="0.2">
      <c r="G417" s="10"/>
    </row>
    <row r="418" spans="7:7" x14ac:dyDescent="0.2">
      <c r="G418" s="10"/>
    </row>
    <row r="422" spans="7:7" x14ac:dyDescent="0.2">
      <c r="G422" s="10"/>
    </row>
    <row r="423" spans="7:7" x14ac:dyDescent="0.2">
      <c r="G423" s="10"/>
    </row>
    <row r="424" spans="7:7" x14ac:dyDescent="0.2">
      <c r="G424" s="10"/>
    </row>
    <row r="425" spans="7:7" x14ac:dyDescent="0.2">
      <c r="G425" s="10"/>
    </row>
    <row r="429" spans="7:7" x14ac:dyDescent="0.2">
      <c r="G429" s="11"/>
    </row>
    <row r="435" spans="7:7" x14ac:dyDescent="0.2">
      <c r="G435" s="10"/>
    </row>
    <row r="436" spans="7:7" x14ac:dyDescent="0.2">
      <c r="G436" s="10"/>
    </row>
    <row r="437" spans="7:7" x14ac:dyDescent="0.2">
      <c r="G437" s="10"/>
    </row>
    <row r="438" spans="7:7" x14ac:dyDescent="0.2">
      <c r="G438" s="10"/>
    </row>
    <row r="442" spans="7:7" x14ac:dyDescent="0.2">
      <c r="G442" s="10"/>
    </row>
    <row r="443" spans="7:7" x14ac:dyDescent="0.2">
      <c r="G443" s="10"/>
    </row>
    <row r="444" spans="7:7" x14ac:dyDescent="0.2">
      <c r="G444" s="10"/>
    </row>
    <row r="445" spans="7:7" x14ac:dyDescent="0.2">
      <c r="G445" s="10"/>
    </row>
    <row r="449" spans="7:7" x14ac:dyDescent="0.2">
      <c r="G449" s="11"/>
    </row>
    <row r="455" spans="7:7" x14ac:dyDescent="0.2">
      <c r="G455" s="10"/>
    </row>
    <row r="456" spans="7:7" x14ac:dyDescent="0.2">
      <c r="G456" s="10"/>
    </row>
    <row r="457" spans="7:7" x14ac:dyDescent="0.2">
      <c r="G457" s="10"/>
    </row>
    <row r="458" spans="7:7" x14ac:dyDescent="0.2">
      <c r="G458" s="10"/>
    </row>
    <row r="462" spans="7:7" x14ac:dyDescent="0.2">
      <c r="G462" s="10"/>
    </row>
    <row r="463" spans="7:7" x14ac:dyDescent="0.2">
      <c r="G463" s="10"/>
    </row>
    <row r="464" spans="7:7" x14ac:dyDescent="0.2">
      <c r="G464" s="10"/>
    </row>
    <row r="465" spans="7:7" x14ac:dyDescent="0.2">
      <c r="G465" s="10"/>
    </row>
    <row r="469" spans="7:7" x14ac:dyDescent="0.2">
      <c r="G469" s="11"/>
    </row>
    <row r="475" spans="7:7" x14ac:dyDescent="0.2">
      <c r="G475" s="10"/>
    </row>
    <row r="476" spans="7:7" x14ac:dyDescent="0.2">
      <c r="G476" s="10"/>
    </row>
    <row r="477" spans="7:7" x14ac:dyDescent="0.2">
      <c r="G477" s="10"/>
    </row>
    <row r="478" spans="7:7" x14ac:dyDescent="0.2">
      <c r="G478" s="10"/>
    </row>
    <row r="482" spans="7:7" x14ac:dyDescent="0.2">
      <c r="G482" s="10"/>
    </row>
    <row r="483" spans="7:7" x14ac:dyDescent="0.2">
      <c r="G483" s="10"/>
    </row>
    <row r="484" spans="7:7" x14ac:dyDescent="0.2">
      <c r="G484" s="10"/>
    </row>
    <row r="485" spans="7:7" x14ac:dyDescent="0.2">
      <c r="G485" s="10"/>
    </row>
    <row r="489" spans="7:7" x14ac:dyDescent="0.2">
      <c r="G489" s="11"/>
    </row>
    <row r="495" spans="7:7" x14ac:dyDescent="0.2">
      <c r="G495" s="10"/>
    </row>
    <row r="496" spans="7:7" x14ac:dyDescent="0.2">
      <c r="G496" s="10"/>
    </row>
    <row r="497" spans="7:7" x14ac:dyDescent="0.2">
      <c r="G497" s="10"/>
    </row>
    <row r="498" spans="7:7" x14ac:dyDescent="0.2">
      <c r="G498" s="10"/>
    </row>
    <row r="502" spans="7:7" x14ac:dyDescent="0.2">
      <c r="G502" s="10"/>
    </row>
    <row r="503" spans="7:7" x14ac:dyDescent="0.2">
      <c r="G503" s="10"/>
    </row>
    <row r="504" spans="7:7" x14ac:dyDescent="0.2">
      <c r="G504" s="10"/>
    </row>
    <row r="505" spans="7:7" x14ac:dyDescent="0.2">
      <c r="G505" s="10"/>
    </row>
    <row r="509" spans="7:7" x14ac:dyDescent="0.2">
      <c r="G509" s="11"/>
    </row>
    <row r="515" spans="7:7" x14ac:dyDescent="0.2">
      <c r="G515" s="10"/>
    </row>
    <row r="516" spans="7:7" x14ac:dyDescent="0.2">
      <c r="G516" s="10"/>
    </row>
    <row r="517" spans="7:7" x14ac:dyDescent="0.2">
      <c r="G517" s="10"/>
    </row>
    <row r="518" spans="7:7" x14ac:dyDescent="0.2">
      <c r="G518" s="10"/>
    </row>
    <row r="522" spans="7:7" x14ac:dyDescent="0.2">
      <c r="G522" s="10"/>
    </row>
    <row r="523" spans="7:7" x14ac:dyDescent="0.2">
      <c r="G523" s="10"/>
    </row>
    <row r="524" spans="7:7" x14ac:dyDescent="0.2">
      <c r="G524" s="10"/>
    </row>
    <row r="525" spans="7:7" x14ac:dyDescent="0.2">
      <c r="G525" s="10"/>
    </row>
    <row r="529" spans="7:7" x14ac:dyDescent="0.2">
      <c r="G529" s="11"/>
    </row>
    <row r="535" spans="7:7" x14ac:dyDescent="0.2">
      <c r="G535" s="10"/>
    </row>
    <row r="536" spans="7:7" x14ac:dyDescent="0.2">
      <c r="G536" s="10"/>
    </row>
    <row r="537" spans="7:7" x14ac:dyDescent="0.2">
      <c r="G537" s="10"/>
    </row>
    <row r="538" spans="7:7" x14ac:dyDescent="0.2">
      <c r="G538" s="10"/>
    </row>
    <row r="542" spans="7:7" x14ac:dyDescent="0.2">
      <c r="G542" s="10"/>
    </row>
    <row r="543" spans="7:7" x14ac:dyDescent="0.2">
      <c r="G543" s="10"/>
    </row>
    <row r="544" spans="7:7" x14ac:dyDescent="0.2">
      <c r="G544" s="10"/>
    </row>
    <row r="545" spans="7:7" x14ac:dyDescent="0.2">
      <c r="G545" s="10"/>
    </row>
    <row r="549" spans="7:7" x14ac:dyDescent="0.2">
      <c r="G549" s="11"/>
    </row>
    <row r="555" spans="7:7" x14ac:dyDescent="0.2">
      <c r="G555" s="10"/>
    </row>
    <row r="556" spans="7:7" x14ac:dyDescent="0.2">
      <c r="G556" s="10"/>
    </row>
    <row r="557" spans="7:7" x14ac:dyDescent="0.2">
      <c r="G557" s="10"/>
    </row>
    <row r="558" spans="7:7" x14ac:dyDescent="0.2">
      <c r="G558" s="10"/>
    </row>
    <row r="562" spans="7:7" x14ac:dyDescent="0.2">
      <c r="G562" s="10"/>
    </row>
    <row r="563" spans="7:7" x14ac:dyDescent="0.2">
      <c r="G563" s="10"/>
    </row>
    <row r="564" spans="7:7" x14ac:dyDescent="0.2">
      <c r="G564" s="10"/>
    </row>
    <row r="565" spans="7:7" x14ac:dyDescent="0.2">
      <c r="G565" s="10"/>
    </row>
    <row r="569" spans="7:7" x14ac:dyDescent="0.2">
      <c r="G569" s="11"/>
    </row>
    <row r="575" spans="7:7" x14ac:dyDescent="0.2">
      <c r="G575" s="10"/>
    </row>
    <row r="576" spans="7:7" x14ac:dyDescent="0.2">
      <c r="G576" s="10"/>
    </row>
    <row r="577" spans="7:7" x14ac:dyDescent="0.2">
      <c r="G577" s="10"/>
    </row>
    <row r="578" spans="7:7" x14ac:dyDescent="0.2">
      <c r="G578" s="10"/>
    </row>
    <row r="582" spans="7:7" x14ac:dyDescent="0.2">
      <c r="G582" s="10"/>
    </row>
    <row r="583" spans="7:7" x14ac:dyDescent="0.2">
      <c r="G583" s="10"/>
    </row>
    <row r="584" spans="7:7" x14ac:dyDescent="0.2">
      <c r="G584" s="10"/>
    </row>
    <row r="585" spans="7:7" x14ac:dyDescent="0.2">
      <c r="G585" s="10"/>
    </row>
    <row r="589" spans="7:7" x14ac:dyDescent="0.2">
      <c r="G589" s="11"/>
    </row>
    <row r="595" spans="7:7" x14ac:dyDescent="0.2">
      <c r="G595" s="10"/>
    </row>
    <row r="596" spans="7:7" x14ac:dyDescent="0.2">
      <c r="G596" s="11"/>
    </row>
    <row r="602" spans="7:7" x14ac:dyDescent="0.2">
      <c r="G602" s="10"/>
    </row>
    <row r="603" spans="7:7" x14ac:dyDescent="0.2">
      <c r="G603" s="10"/>
    </row>
    <row r="604" spans="7:7" x14ac:dyDescent="0.2">
      <c r="G604" s="10"/>
    </row>
    <row r="605" spans="7:7" x14ac:dyDescent="0.2">
      <c r="G605" s="10"/>
    </row>
    <row r="618" spans="7:7" x14ac:dyDescent="0.2">
      <c r="G618" s="10"/>
    </row>
    <row r="619" spans="7:7" x14ac:dyDescent="0.2">
      <c r="G619" s="10"/>
    </row>
    <row r="620" spans="7:7" x14ac:dyDescent="0.2">
      <c r="G620" s="10"/>
    </row>
  </sheetData>
  <mergeCells count="10">
    <mergeCell ref="B22:B23"/>
    <mergeCell ref="C22:C23"/>
    <mergeCell ref="D22:D23"/>
    <mergeCell ref="B57:C57"/>
    <mergeCell ref="C3:D3"/>
    <mergeCell ref="B11:D11"/>
    <mergeCell ref="B12:D12"/>
    <mergeCell ref="B16:B17"/>
    <mergeCell ref="C16:C17"/>
    <mergeCell ref="D16:D17"/>
  </mergeCells>
  <printOptions horizontalCentered="1"/>
  <pageMargins left="0.25" right="0.25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6"/>
  <sheetViews>
    <sheetView tabSelected="1" topLeftCell="A46" zoomScale="115" zoomScaleNormal="115" zoomScaleSheetLayoutView="115" workbookViewId="0">
      <selection activeCell="C3" sqref="C3:D3"/>
    </sheetView>
  </sheetViews>
  <sheetFormatPr defaultRowHeight="12.75" x14ac:dyDescent="0.2"/>
  <cols>
    <col min="1" max="1" width="6.85546875" style="29" customWidth="1"/>
    <col min="2" max="2" width="27.85546875" style="29" customWidth="1"/>
    <col min="3" max="3" width="31.5703125" style="30" customWidth="1"/>
    <col min="4" max="4" width="37.5703125" style="29" customWidth="1"/>
    <col min="5" max="5" width="10.140625" style="29" bestFit="1" customWidth="1"/>
    <col min="6" max="7" width="9.140625" style="29"/>
    <col min="8" max="8" width="11.42578125" style="29" customWidth="1"/>
    <col min="9" max="9" width="12.7109375" style="29" customWidth="1"/>
    <col min="10" max="10" width="9.140625" style="29" customWidth="1"/>
    <col min="11" max="16384" width="9.140625" style="29"/>
  </cols>
  <sheetData>
    <row r="1" spans="2:4" x14ac:dyDescent="0.2">
      <c r="D1" s="31" t="s">
        <v>0</v>
      </c>
    </row>
    <row r="2" spans="2:4" ht="30.75" customHeight="1" x14ac:dyDescent="0.2">
      <c r="D2" s="32" t="s">
        <v>24</v>
      </c>
    </row>
    <row r="3" spans="2:4" x14ac:dyDescent="0.2">
      <c r="C3" s="63" t="s">
        <v>29</v>
      </c>
      <c r="D3" s="63"/>
    </row>
    <row r="4" spans="2:4" ht="7.5" customHeight="1" x14ac:dyDescent="0.2"/>
    <row r="5" spans="2:4" x14ac:dyDescent="0.2">
      <c r="D5" s="49" t="s">
        <v>2</v>
      </c>
    </row>
    <row r="6" spans="2:4" x14ac:dyDescent="0.2">
      <c r="D6" s="49" t="s">
        <v>25</v>
      </c>
    </row>
    <row r="7" spans="2:4" ht="18" customHeight="1" x14ac:dyDescent="0.2">
      <c r="C7" s="32" t="s">
        <v>3</v>
      </c>
      <c r="D7" s="50" t="s">
        <v>23</v>
      </c>
    </row>
    <row r="8" spans="2:4" ht="13.5" customHeight="1" x14ac:dyDescent="0.2">
      <c r="C8" s="33" t="s">
        <v>4</v>
      </c>
    </row>
    <row r="9" spans="2:4" ht="8.25" customHeight="1" x14ac:dyDescent="0.2"/>
    <row r="10" spans="2:4" x14ac:dyDescent="0.2">
      <c r="B10" s="64" t="s">
        <v>1</v>
      </c>
      <c r="C10" s="64"/>
      <c r="D10" s="64"/>
    </row>
    <row r="11" spans="2:4" x14ac:dyDescent="0.2">
      <c r="B11" s="64" t="s">
        <v>28</v>
      </c>
      <c r="C11" s="64"/>
      <c r="D11" s="64"/>
    </row>
    <row r="12" spans="2:4" ht="8.25" customHeight="1" x14ac:dyDescent="0.2"/>
    <row r="13" spans="2:4" x14ac:dyDescent="0.2">
      <c r="B13" s="48" t="s">
        <v>18</v>
      </c>
    </row>
    <row r="15" spans="2:4" x14ac:dyDescent="0.2">
      <c r="B15" s="60" t="s">
        <v>8</v>
      </c>
      <c r="C15" s="61" t="s">
        <v>6</v>
      </c>
      <c r="D15" s="65" t="s">
        <v>5</v>
      </c>
    </row>
    <row r="16" spans="2:4" x14ac:dyDescent="0.2">
      <c r="B16" s="60"/>
      <c r="C16" s="61"/>
      <c r="D16" s="66"/>
    </row>
    <row r="17" spans="2:7" x14ac:dyDescent="0.2">
      <c r="B17" s="34">
        <v>45383</v>
      </c>
      <c r="C17" s="35">
        <v>6307.49</v>
      </c>
      <c r="D17" s="35">
        <v>7568.99</v>
      </c>
      <c r="F17" s="38"/>
    </row>
    <row r="18" spans="2:7" x14ac:dyDescent="0.2">
      <c r="B18" s="36"/>
      <c r="C18" s="37"/>
      <c r="D18" s="37"/>
    </row>
    <row r="19" spans="2:7" x14ac:dyDescent="0.2">
      <c r="B19" s="48" t="s">
        <v>19</v>
      </c>
      <c r="C19" s="37"/>
      <c r="D19" s="37"/>
    </row>
    <row r="20" spans="2:7" ht="8.25" customHeight="1" x14ac:dyDescent="0.2"/>
    <row r="21" spans="2:7" ht="28.5" customHeight="1" x14ac:dyDescent="0.2">
      <c r="B21" s="60" t="s">
        <v>8</v>
      </c>
      <c r="C21" s="61" t="s">
        <v>6</v>
      </c>
      <c r="D21" s="62" t="s">
        <v>5</v>
      </c>
      <c r="G21" s="38"/>
    </row>
    <row r="22" spans="2:7" ht="9" customHeight="1" x14ac:dyDescent="0.2">
      <c r="B22" s="60"/>
      <c r="C22" s="61"/>
      <c r="D22" s="61"/>
      <c r="G22" s="38"/>
    </row>
    <row r="23" spans="2:7" x14ac:dyDescent="0.2">
      <c r="B23" s="39">
        <v>45383</v>
      </c>
      <c r="C23" s="40">
        <v>12496</v>
      </c>
      <c r="D23" s="46">
        <f>ROUND(C23*1.2,2)</f>
        <v>14995.2</v>
      </c>
      <c r="G23" s="38"/>
    </row>
    <row r="24" spans="2:7" x14ac:dyDescent="0.2">
      <c r="B24" s="39">
        <v>45384</v>
      </c>
      <c r="C24" s="40">
        <v>12496</v>
      </c>
      <c r="D24" s="46">
        <f t="shared" ref="D24:D37" si="0">ROUND(C24*1.2,2)</f>
        <v>14995.2</v>
      </c>
      <c r="G24" s="38"/>
    </row>
    <row r="25" spans="2:7" x14ac:dyDescent="0.2">
      <c r="B25" s="39">
        <v>45385</v>
      </c>
      <c r="C25" s="40">
        <v>12496</v>
      </c>
      <c r="D25" s="46">
        <f t="shared" si="0"/>
        <v>14995.2</v>
      </c>
      <c r="G25" s="38"/>
    </row>
    <row r="26" spans="2:7" x14ac:dyDescent="0.2">
      <c r="B26" s="39">
        <v>45386</v>
      </c>
      <c r="C26" s="40">
        <v>12496</v>
      </c>
      <c r="D26" s="46">
        <f t="shared" si="0"/>
        <v>14995.2</v>
      </c>
      <c r="G26" s="38"/>
    </row>
    <row r="27" spans="2:7" x14ac:dyDescent="0.2">
      <c r="B27" s="39">
        <v>45387</v>
      </c>
      <c r="C27" s="40">
        <v>12496</v>
      </c>
      <c r="D27" s="46">
        <f>ROUND(C27*1.2,2)</f>
        <v>14995.2</v>
      </c>
      <c r="G27" s="38"/>
    </row>
    <row r="28" spans="2:7" x14ac:dyDescent="0.2">
      <c r="B28" s="39">
        <v>45388</v>
      </c>
      <c r="C28" s="40">
        <v>12496</v>
      </c>
      <c r="D28" s="46">
        <f t="shared" si="0"/>
        <v>14995.2</v>
      </c>
      <c r="G28" s="38"/>
    </row>
    <row r="29" spans="2:7" x14ac:dyDescent="0.2">
      <c r="B29" s="39">
        <v>45389</v>
      </c>
      <c r="C29" s="40">
        <v>12496</v>
      </c>
      <c r="D29" s="46">
        <f>ROUND(C29*1.2,2)</f>
        <v>14995.2</v>
      </c>
      <c r="G29" s="38"/>
    </row>
    <row r="30" spans="2:7" x14ac:dyDescent="0.2">
      <c r="B30" s="39">
        <v>45390</v>
      </c>
      <c r="C30" s="40">
        <v>12496</v>
      </c>
      <c r="D30" s="46">
        <f t="shared" si="0"/>
        <v>14995.2</v>
      </c>
      <c r="G30" s="38"/>
    </row>
    <row r="31" spans="2:7" x14ac:dyDescent="0.2">
      <c r="B31" s="39">
        <v>45391</v>
      </c>
      <c r="C31" s="40">
        <v>12496</v>
      </c>
      <c r="D31" s="46">
        <f t="shared" si="0"/>
        <v>14995.2</v>
      </c>
      <c r="G31" s="38"/>
    </row>
    <row r="32" spans="2:7" x14ac:dyDescent="0.2">
      <c r="B32" s="39">
        <v>45392</v>
      </c>
      <c r="C32" s="40">
        <v>12496</v>
      </c>
      <c r="D32" s="46">
        <f t="shared" si="0"/>
        <v>14995.2</v>
      </c>
      <c r="G32" s="38"/>
    </row>
    <row r="33" spans="2:7" x14ac:dyDescent="0.2">
      <c r="B33" s="39">
        <v>45393</v>
      </c>
      <c r="C33" s="40">
        <v>12496</v>
      </c>
      <c r="D33" s="46">
        <f t="shared" si="0"/>
        <v>14995.2</v>
      </c>
      <c r="G33" s="38"/>
    </row>
    <row r="34" spans="2:7" x14ac:dyDescent="0.2">
      <c r="B34" s="39">
        <v>45394</v>
      </c>
      <c r="C34" s="40">
        <v>12496</v>
      </c>
      <c r="D34" s="46">
        <f>ROUND(C34*1.2,2)</f>
        <v>14995.2</v>
      </c>
      <c r="G34" s="38"/>
    </row>
    <row r="35" spans="2:7" x14ac:dyDescent="0.2">
      <c r="B35" s="39">
        <v>45395</v>
      </c>
      <c r="C35" s="40">
        <v>12496</v>
      </c>
      <c r="D35" s="46">
        <f t="shared" si="0"/>
        <v>14995.2</v>
      </c>
      <c r="G35" s="38"/>
    </row>
    <row r="36" spans="2:7" x14ac:dyDescent="0.2">
      <c r="B36" s="39">
        <v>45396</v>
      </c>
      <c r="C36" s="40">
        <v>12496</v>
      </c>
      <c r="D36" s="46">
        <f t="shared" si="0"/>
        <v>14995.2</v>
      </c>
      <c r="G36" s="38"/>
    </row>
    <row r="37" spans="2:7" x14ac:dyDescent="0.2">
      <c r="B37" s="39">
        <v>45397</v>
      </c>
      <c r="C37" s="40">
        <v>12496</v>
      </c>
      <c r="D37" s="46">
        <f t="shared" si="0"/>
        <v>14995.2</v>
      </c>
      <c r="G37" s="38"/>
    </row>
    <row r="38" spans="2:7" x14ac:dyDescent="0.2">
      <c r="B38" s="39">
        <v>45398</v>
      </c>
      <c r="C38" s="40">
        <v>13046</v>
      </c>
      <c r="D38" s="46">
        <f>ROUND(C38*1.2,2)</f>
        <v>15655.2</v>
      </c>
      <c r="G38" s="38"/>
    </row>
    <row r="39" spans="2:7" s="41" customFormat="1" x14ac:dyDescent="0.2">
      <c r="B39" s="39">
        <v>45399</v>
      </c>
      <c r="C39" s="40">
        <v>13046</v>
      </c>
      <c r="D39" s="46">
        <f t="shared" ref="D39:D52" si="1">ROUND(C39*1.2,2)</f>
        <v>15655.2</v>
      </c>
      <c r="G39" s="42"/>
    </row>
    <row r="40" spans="2:7" s="41" customFormat="1" x14ac:dyDescent="0.2">
      <c r="B40" s="39">
        <v>45400</v>
      </c>
      <c r="C40" s="40">
        <v>13915</v>
      </c>
      <c r="D40" s="46">
        <f t="shared" si="1"/>
        <v>16698</v>
      </c>
      <c r="G40" s="42"/>
    </row>
    <row r="41" spans="2:7" s="41" customFormat="1" x14ac:dyDescent="0.2">
      <c r="B41" s="39">
        <v>45401</v>
      </c>
      <c r="C41" s="40">
        <v>13915</v>
      </c>
      <c r="D41" s="46">
        <f t="shared" si="1"/>
        <v>16698</v>
      </c>
      <c r="G41" s="42"/>
    </row>
    <row r="42" spans="2:7" s="41" customFormat="1" x14ac:dyDescent="0.2">
      <c r="B42" s="39">
        <v>45402</v>
      </c>
      <c r="C42" s="40">
        <v>14410</v>
      </c>
      <c r="D42" s="46">
        <f t="shared" si="1"/>
        <v>17292</v>
      </c>
      <c r="G42" s="42"/>
    </row>
    <row r="43" spans="2:7" s="41" customFormat="1" x14ac:dyDescent="0.2">
      <c r="B43" s="39">
        <v>45403</v>
      </c>
      <c r="C43" s="40">
        <v>14410</v>
      </c>
      <c r="D43" s="46">
        <f t="shared" si="1"/>
        <v>17292</v>
      </c>
      <c r="G43" s="42"/>
    </row>
    <row r="44" spans="2:7" s="41" customFormat="1" x14ac:dyDescent="0.2">
      <c r="B44" s="39">
        <v>45404</v>
      </c>
      <c r="C44" s="40">
        <v>14410</v>
      </c>
      <c r="D44" s="46">
        <f t="shared" si="1"/>
        <v>17292</v>
      </c>
      <c r="G44" s="42"/>
    </row>
    <row r="45" spans="2:7" s="41" customFormat="1" x14ac:dyDescent="0.2">
      <c r="B45" s="39">
        <v>45405</v>
      </c>
      <c r="C45" s="40">
        <v>14410</v>
      </c>
      <c r="D45" s="46">
        <f t="shared" si="1"/>
        <v>17292</v>
      </c>
      <c r="G45" s="42"/>
    </row>
    <row r="46" spans="2:7" s="41" customFormat="1" x14ac:dyDescent="0.2">
      <c r="B46" s="39">
        <v>45406</v>
      </c>
      <c r="C46" s="40">
        <v>14410</v>
      </c>
      <c r="D46" s="46">
        <f t="shared" si="1"/>
        <v>17292</v>
      </c>
      <c r="G46" s="42"/>
    </row>
    <row r="47" spans="2:7" s="41" customFormat="1" x14ac:dyDescent="0.2">
      <c r="B47" s="39">
        <v>45407</v>
      </c>
      <c r="C47" s="40">
        <v>14491.48</v>
      </c>
      <c r="D47" s="46">
        <f t="shared" si="1"/>
        <v>17389.78</v>
      </c>
      <c r="G47" s="42"/>
    </row>
    <row r="48" spans="2:7" s="41" customFormat="1" x14ac:dyDescent="0.2">
      <c r="B48" s="39">
        <v>45408</v>
      </c>
      <c r="C48" s="40">
        <v>14553.34</v>
      </c>
      <c r="D48" s="46">
        <f t="shared" si="1"/>
        <v>17464.009999999998</v>
      </c>
      <c r="G48" s="42"/>
    </row>
    <row r="49" spans="2:7" s="41" customFormat="1" x14ac:dyDescent="0.2">
      <c r="B49" s="39">
        <v>45409</v>
      </c>
      <c r="C49" s="40">
        <v>14553.34</v>
      </c>
      <c r="D49" s="46">
        <f t="shared" si="1"/>
        <v>17464.009999999998</v>
      </c>
      <c r="G49" s="42"/>
    </row>
    <row r="50" spans="2:7" s="41" customFormat="1" x14ac:dyDescent="0.2">
      <c r="B50" s="39">
        <v>45410</v>
      </c>
      <c r="C50" s="40">
        <v>14553.34</v>
      </c>
      <c r="D50" s="46">
        <f t="shared" si="1"/>
        <v>17464.009999999998</v>
      </c>
      <c r="G50" s="42"/>
    </row>
    <row r="51" spans="2:7" s="41" customFormat="1" x14ac:dyDescent="0.2">
      <c r="B51" s="39">
        <v>45411</v>
      </c>
      <c r="C51" s="40">
        <v>14553.34</v>
      </c>
      <c r="D51" s="46">
        <f t="shared" si="1"/>
        <v>17464.009999999998</v>
      </c>
      <c r="G51" s="42"/>
    </row>
    <row r="52" spans="2:7" s="41" customFormat="1" x14ac:dyDescent="0.2">
      <c r="B52" s="39">
        <v>45412</v>
      </c>
      <c r="C52" s="40">
        <v>14553.34</v>
      </c>
      <c r="D52" s="46">
        <f t="shared" si="1"/>
        <v>17464.009999999998</v>
      </c>
      <c r="G52" s="42"/>
    </row>
    <row r="53" spans="2:7" s="41" customFormat="1" x14ac:dyDescent="0.2">
      <c r="B53" s="39"/>
      <c r="C53" s="40"/>
      <c r="D53" s="46"/>
      <c r="G53" s="42"/>
    </row>
    <row r="54" spans="2:7" x14ac:dyDescent="0.2">
      <c r="B54" s="41" t="s">
        <v>10</v>
      </c>
      <c r="C54" s="43"/>
      <c r="D54" s="44"/>
      <c r="G54" s="38"/>
    </row>
    <row r="55" spans="2:7" ht="28.5" customHeight="1" x14ac:dyDescent="0.2">
      <c r="B55" s="67" t="s">
        <v>21</v>
      </c>
      <c r="C55" s="67"/>
      <c r="D55" s="47" t="s">
        <v>26</v>
      </c>
    </row>
    <row r="56" spans="2:7" x14ac:dyDescent="0.2">
      <c r="B56" s="47"/>
      <c r="C56" s="51"/>
      <c r="D56" s="47"/>
    </row>
    <row r="57" spans="2:7" x14ac:dyDescent="0.2">
      <c r="B57" s="47" t="s">
        <v>7</v>
      </c>
      <c r="C57" s="51"/>
      <c r="D57" s="47" t="s">
        <v>27</v>
      </c>
      <c r="G57" s="45"/>
    </row>
    <row r="58" spans="2:7" x14ac:dyDescent="0.2">
      <c r="D58" s="47"/>
    </row>
    <row r="59" spans="2:7" x14ac:dyDescent="0.2">
      <c r="B59" s="47"/>
    </row>
    <row r="61" spans="2:7" x14ac:dyDescent="0.2">
      <c r="G61" s="38"/>
    </row>
    <row r="62" spans="2:7" x14ac:dyDescent="0.2">
      <c r="G62" s="38"/>
    </row>
    <row r="63" spans="2:7" x14ac:dyDescent="0.2">
      <c r="G63" s="38"/>
    </row>
    <row r="64" spans="2:7" x14ac:dyDescent="0.2">
      <c r="G64" s="38"/>
    </row>
    <row r="68" spans="7:7" x14ac:dyDescent="0.2">
      <c r="G68" s="38"/>
    </row>
    <row r="69" spans="7:7" x14ac:dyDescent="0.2">
      <c r="G69" s="38"/>
    </row>
    <row r="70" spans="7:7" x14ac:dyDescent="0.2">
      <c r="G70" s="38"/>
    </row>
    <row r="71" spans="7:7" x14ac:dyDescent="0.2">
      <c r="G71" s="38"/>
    </row>
    <row r="75" spans="7:7" x14ac:dyDescent="0.2">
      <c r="G75" s="45"/>
    </row>
    <row r="81" spans="7:7" x14ac:dyDescent="0.2">
      <c r="G81" s="38"/>
    </row>
    <row r="82" spans="7:7" x14ac:dyDescent="0.2">
      <c r="G82" s="38"/>
    </row>
    <row r="83" spans="7:7" x14ac:dyDescent="0.2">
      <c r="G83" s="38"/>
    </row>
    <row r="84" spans="7:7" x14ac:dyDescent="0.2">
      <c r="G84" s="38"/>
    </row>
    <row r="88" spans="7:7" x14ac:dyDescent="0.2">
      <c r="G88" s="38"/>
    </row>
    <row r="89" spans="7:7" x14ac:dyDescent="0.2">
      <c r="G89" s="38"/>
    </row>
    <row r="90" spans="7:7" x14ac:dyDescent="0.2">
      <c r="G90" s="38"/>
    </row>
    <row r="91" spans="7:7" x14ac:dyDescent="0.2">
      <c r="G91" s="38"/>
    </row>
    <row r="95" spans="7:7" x14ac:dyDescent="0.2">
      <c r="G95" s="45"/>
    </row>
    <row r="101" spans="7:7" x14ac:dyDescent="0.2">
      <c r="G101" s="38"/>
    </row>
    <row r="102" spans="7:7" x14ac:dyDescent="0.2">
      <c r="G102" s="38"/>
    </row>
    <row r="103" spans="7:7" x14ac:dyDescent="0.2">
      <c r="G103" s="38"/>
    </row>
    <row r="104" spans="7:7" x14ac:dyDescent="0.2">
      <c r="G104" s="38"/>
    </row>
    <row r="108" spans="7:7" x14ac:dyDescent="0.2">
      <c r="G108" s="38"/>
    </row>
    <row r="109" spans="7:7" x14ac:dyDescent="0.2">
      <c r="G109" s="38"/>
    </row>
    <row r="110" spans="7:7" x14ac:dyDescent="0.2">
      <c r="G110" s="38"/>
    </row>
    <row r="111" spans="7:7" x14ac:dyDescent="0.2">
      <c r="G111" s="38"/>
    </row>
    <row r="115" spans="7:7" x14ac:dyDescent="0.2">
      <c r="G115" s="45"/>
    </row>
    <row r="121" spans="7:7" x14ac:dyDescent="0.2">
      <c r="G121" s="38"/>
    </row>
    <row r="122" spans="7:7" x14ac:dyDescent="0.2">
      <c r="G122" s="38"/>
    </row>
    <row r="123" spans="7:7" x14ac:dyDescent="0.2">
      <c r="G123" s="38"/>
    </row>
    <row r="124" spans="7:7" x14ac:dyDescent="0.2">
      <c r="G124" s="38"/>
    </row>
    <row r="128" spans="7:7" x14ac:dyDescent="0.2">
      <c r="G128" s="38"/>
    </row>
    <row r="129" spans="7:7" x14ac:dyDescent="0.2">
      <c r="G129" s="38"/>
    </row>
    <row r="130" spans="7:7" x14ac:dyDescent="0.2">
      <c r="G130" s="38"/>
    </row>
    <row r="131" spans="7:7" x14ac:dyDescent="0.2">
      <c r="G131" s="38"/>
    </row>
    <row r="135" spans="7:7" x14ac:dyDescent="0.2">
      <c r="G135" s="45"/>
    </row>
    <row r="141" spans="7:7" x14ac:dyDescent="0.2">
      <c r="G141" s="38"/>
    </row>
    <row r="142" spans="7:7" x14ac:dyDescent="0.2">
      <c r="G142" s="38"/>
    </row>
    <row r="143" spans="7:7" x14ac:dyDescent="0.2">
      <c r="G143" s="38"/>
    </row>
    <row r="144" spans="7:7" x14ac:dyDescent="0.2">
      <c r="G144" s="38"/>
    </row>
    <row r="148" spans="7:7" x14ac:dyDescent="0.2">
      <c r="G148" s="38"/>
    </row>
    <row r="149" spans="7:7" x14ac:dyDescent="0.2">
      <c r="G149" s="38"/>
    </row>
    <row r="150" spans="7:7" x14ac:dyDescent="0.2">
      <c r="G150" s="38"/>
    </row>
    <row r="151" spans="7:7" x14ac:dyDescent="0.2">
      <c r="G151" s="38"/>
    </row>
    <row r="155" spans="7:7" x14ac:dyDescent="0.2">
      <c r="G155" s="45"/>
    </row>
    <row r="161" spans="7:7" x14ac:dyDescent="0.2">
      <c r="G161" s="38"/>
    </row>
    <row r="162" spans="7:7" x14ac:dyDescent="0.2">
      <c r="G162" s="38"/>
    </row>
    <row r="163" spans="7:7" x14ac:dyDescent="0.2">
      <c r="G163" s="38"/>
    </row>
    <row r="164" spans="7:7" x14ac:dyDescent="0.2">
      <c r="G164" s="38"/>
    </row>
    <row r="168" spans="7:7" x14ac:dyDescent="0.2">
      <c r="G168" s="38"/>
    </row>
    <row r="169" spans="7:7" x14ac:dyDescent="0.2">
      <c r="G169" s="38"/>
    </row>
    <row r="170" spans="7:7" x14ac:dyDescent="0.2">
      <c r="G170" s="38"/>
    </row>
    <row r="171" spans="7:7" x14ac:dyDescent="0.2">
      <c r="G171" s="38"/>
    </row>
    <row r="175" spans="7:7" x14ac:dyDescent="0.2">
      <c r="G175" s="45"/>
    </row>
    <row r="181" spans="7:7" x14ac:dyDescent="0.2">
      <c r="G181" s="38"/>
    </row>
    <row r="182" spans="7:7" x14ac:dyDescent="0.2">
      <c r="G182" s="38"/>
    </row>
    <row r="183" spans="7:7" x14ac:dyDescent="0.2">
      <c r="G183" s="38"/>
    </row>
    <row r="184" spans="7:7" x14ac:dyDescent="0.2">
      <c r="G184" s="38"/>
    </row>
    <row r="188" spans="7:7" x14ac:dyDescent="0.2">
      <c r="G188" s="38"/>
    </row>
    <row r="189" spans="7:7" x14ac:dyDescent="0.2">
      <c r="G189" s="38"/>
    </row>
    <row r="190" spans="7:7" x14ac:dyDescent="0.2">
      <c r="G190" s="38"/>
    </row>
    <row r="191" spans="7:7" x14ac:dyDescent="0.2">
      <c r="G191" s="38"/>
    </row>
    <row r="195" spans="7:7" x14ac:dyDescent="0.2">
      <c r="G195" s="45"/>
    </row>
    <row r="201" spans="7:7" x14ac:dyDescent="0.2">
      <c r="G201" s="38"/>
    </row>
    <row r="202" spans="7:7" x14ac:dyDescent="0.2">
      <c r="G202" s="38"/>
    </row>
    <row r="203" spans="7:7" x14ac:dyDescent="0.2">
      <c r="G203" s="38"/>
    </row>
    <row r="204" spans="7:7" x14ac:dyDescent="0.2">
      <c r="G204" s="38"/>
    </row>
    <row r="208" spans="7:7" x14ac:dyDescent="0.2">
      <c r="G208" s="38"/>
    </row>
    <row r="209" spans="7:7" x14ac:dyDescent="0.2">
      <c r="G209" s="38"/>
    </row>
    <row r="210" spans="7:7" x14ac:dyDescent="0.2">
      <c r="G210" s="38"/>
    </row>
    <row r="211" spans="7:7" x14ac:dyDescent="0.2">
      <c r="G211" s="38"/>
    </row>
    <row r="215" spans="7:7" x14ac:dyDescent="0.2">
      <c r="G215" s="45"/>
    </row>
    <row r="221" spans="7:7" x14ac:dyDescent="0.2">
      <c r="G221" s="38"/>
    </row>
    <row r="222" spans="7:7" x14ac:dyDescent="0.2">
      <c r="G222" s="38"/>
    </row>
    <row r="223" spans="7:7" x14ac:dyDescent="0.2">
      <c r="G223" s="38"/>
    </row>
    <row r="224" spans="7:7" x14ac:dyDescent="0.2">
      <c r="G224" s="38"/>
    </row>
    <row r="228" spans="7:7" x14ac:dyDescent="0.2">
      <c r="G228" s="38"/>
    </row>
    <row r="229" spans="7:7" x14ac:dyDescent="0.2">
      <c r="G229" s="38"/>
    </row>
    <row r="230" spans="7:7" x14ac:dyDescent="0.2">
      <c r="G230" s="38"/>
    </row>
    <row r="231" spans="7:7" x14ac:dyDescent="0.2">
      <c r="G231" s="38"/>
    </row>
    <row r="235" spans="7:7" x14ac:dyDescent="0.2">
      <c r="G235" s="45"/>
    </row>
    <row r="241" spans="7:7" x14ac:dyDescent="0.2">
      <c r="G241" s="38"/>
    </row>
    <row r="242" spans="7:7" x14ac:dyDescent="0.2">
      <c r="G242" s="38"/>
    </row>
    <row r="243" spans="7:7" x14ac:dyDescent="0.2">
      <c r="G243" s="38"/>
    </row>
    <row r="244" spans="7:7" x14ac:dyDescent="0.2">
      <c r="G244" s="38"/>
    </row>
    <row r="248" spans="7:7" x14ac:dyDescent="0.2">
      <c r="G248" s="38"/>
    </row>
    <row r="249" spans="7:7" x14ac:dyDescent="0.2">
      <c r="G249" s="38"/>
    </row>
    <row r="250" spans="7:7" x14ac:dyDescent="0.2">
      <c r="G250" s="38"/>
    </row>
    <row r="251" spans="7:7" x14ac:dyDescent="0.2">
      <c r="G251" s="38"/>
    </row>
    <row r="255" spans="7:7" x14ac:dyDescent="0.2">
      <c r="G255" s="45"/>
    </row>
    <row r="261" spans="7:7" x14ac:dyDescent="0.2">
      <c r="G261" s="38"/>
    </row>
    <row r="262" spans="7:7" x14ac:dyDescent="0.2">
      <c r="G262" s="38"/>
    </row>
    <row r="263" spans="7:7" x14ac:dyDescent="0.2">
      <c r="G263" s="38"/>
    </row>
    <row r="264" spans="7:7" x14ac:dyDescent="0.2">
      <c r="G264" s="38"/>
    </row>
    <row r="268" spans="7:7" x14ac:dyDescent="0.2">
      <c r="G268" s="38"/>
    </row>
    <row r="269" spans="7:7" x14ac:dyDescent="0.2">
      <c r="G269" s="38"/>
    </row>
    <row r="270" spans="7:7" x14ac:dyDescent="0.2">
      <c r="G270" s="38"/>
    </row>
    <row r="271" spans="7:7" x14ac:dyDescent="0.2">
      <c r="G271" s="38"/>
    </row>
    <row r="275" spans="7:7" x14ac:dyDescent="0.2">
      <c r="G275" s="45"/>
    </row>
    <row r="281" spans="7:7" x14ac:dyDescent="0.2">
      <c r="G281" s="38"/>
    </row>
    <row r="282" spans="7:7" x14ac:dyDescent="0.2">
      <c r="G282" s="38"/>
    </row>
    <row r="283" spans="7:7" x14ac:dyDescent="0.2">
      <c r="G283" s="38"/>
    </row>
    <row r="284" spans="7:7" x14ac:dyDescent="0.2">
      <c r="G284" s="38"/>
    </row>
    <row r="288" spans="7:7" x14ac:dyDescent="0.2">
      <c r="G288" s="38"/>
    </row>
    <row r="289" spans="7:7" x14ac:dyDescent="0.2">
      <c r="G289" s="38"/>
    </row>
    <row r="290" spans="7:7" x14ac:dyDescent="0.2">
      <c r="G290" s="38"/>
    </row>
    <row r="291" spans="7:7" x14ac:dyDescent="0.2">
      <c r="G291" s="38"/>
    </row>
    <row r="295" spans="7:7" x14ac:dyDescent="0.2">
      <c r="G295" s="45"/>
    </row>
    <row r="301" spans="7:7" x14ac:dyDescent="0.2">
      <c r="G301" s="38"/>
    </row>
    <row r="302" spans="7:7" x14ac:dyDescent="0.2">
      <c r="G302" s="38"/>
    </row>
    <row r="303" spans="7:7" x14ac:dyDescent="0.2">
      <c r="G303" s="38"/>
    </row>
    <row r="304" spans="7:7" x14ac:dyDescent="0.2">
      <c r="G304" s="38"/>
    </row>
    <row r="308" spans="7:7" x14ac:dyDescent="0.2">
      <c r="G308" s="38"/>
    </row>
    <row r="309" spans="7:7" x14ac:dyDescent="0.2">
      <c r="G309" s="38"/>
    </row>
    <row r="310" spans="7:7" x14ac:dyDescent="0.2">
      <c r="G310" s="38"/>
    </row>
    <row r="311" spans="7:7" x14ac:dyDescent="0.2">
      <c r="G311" s="38"/>
    </row>
    <row r="315" spans="7:7" x14ac:dyDescent="0.2">
      <c r="G315" s="45"/>
    </row>
    <row r="321" spans="7:7" x14ac:dyDescent="0.2">
      <c r="G321" s="38"/>
    </row>
    <row r="322" spans="7:7" x14ac:dyDescent="0.2">
      <c r="G322" s="38"/>
    </row>
    <row r="323" spans="7:7" x14ac:dyDescent="0.2">
      <c r="G323" s="38"/>
    </row>
    <row r="324" spans="7:7" x14ac:dyDescent="0.2">
      <c r="G324" s="38"/>
    </row>
    <row r="328" spans="7:7" x14ac:dyDescent="0.2">
      <c r="G328" s="38"/>
    </row>
    <row r="329" spans="7:7" x14ac:dyDescent="0.2">
      <c r="G329" s="38"/>
    </row>
    <row r="330" spans="7:7" x14ac:dyDescent="0.2">
      <c r="G330" s="38"/>
    </row>
    <row r="331" spans="7:7" x14ac:dyDescent="0.2">
      <c r="G331" s="38"/>
    </row>
    <row r="335" spans="7:7" x14ac:dyDescent="0.2">
      <c r="G335" s="45"/>
    </row>
    <row r="341" spans="7:7" x14ac:dyDescent="0.2">
      <c r="G341" s="38"/>
    </row>
    <row r="342" spans="7:7" x14ac:dyDescent="0.2">
      <c r="G342" s="38"/>
    </row>
    <row r="343" spans="7:7" x14ac:dyDescent="0.2">
      <c r="G343" s="38"/>
    </row>
    <row r="344" spans="7:7" x14ac:dyDescent="0.2">
      <c r="G344" s="38"/>
    </row>
    <row r="348" spans="7:7" x14ac:dyDescent="0.2">
      <c r="G348" s="38"/>
    </row>
    <row r="349" spans="7:7" x14ac:dyDescent="0.2">
      <c r="G349" s="38"/>
    </row>
    <row r="350" spans="7:7" x14ac:dyDescent="0.2">
      <c r="G350" s="38"/>
    </row>
    <row r="351" spans="7:7" x14ac:dyDescent="0.2">
      <c r="G351" s="38"/>
    </row>
    <row r="355" spans="7:7" x14ac:dyDescent="0.2">
      <c r="G355" s="45"/>
    </row>
    <row r="361" spans="7:7" x14ac:dyDescent="0.2">
      <c r="G361" s="38"/>
    </row>
    <row r="362" spans="7:7" x14ac:dyDescent="0.2">
      <c r="G362" s="38"/>
    </row>
    <row r="363" spans="7:7" x14ac:dyDescent="0.2">
      <c r="G363" s="38"/>
    </row>
    <row r="364" spans="7:7" x14ac:dyDescent="0.2">
      <c r="G364" s="38"/>
    </row>
    <row r="368" spans="7:7" x14ac:dyDescent="0.2">
      <c r="G368" s="38"/>
    </row>
    <row r="369" spans="7:7" x14ac:dyDescent="0.2">
      <c r="G369" s="38"/>
    </row>
    <row r="370" spans="7:7" x14ac:dyDescent="0.2">
      <c r="G370" s="38"/>
    </row>
    <row r="371" spans="7:7" x14ac:dyDescent="0.2">
      <c r="G371" s="38"/>
    </row>
    <row r="375" spans="7:7" x14ac:dyDescent="0.2">
      <c r="G375" s="45"/>
    </row>
    <row r="381" spans="7:7" x14ac:dyDescent="0.2">
      <c r="G381" s="38"/>
    </row>
    <row r="382" spans="7:7" x14ac:dyDescent="0.2">
      <c r="G382" s="38"/>
    </row>
    <row r="383" spans="7:7" x14ac:dyDescent="0.2">
      <c r="G383" s="38"/>
    </row>
    <row r="384" spans="7:7" x14ac:dyDescent="0.2">
      <c r="G384" s="38"/>
    </row>
    <row r="388" spans="7:7" x14ac:dyDescent="0.2">
      <c r="G388" s="38"/>
    </row>
    <row r="389" spans="7:7" x14ac:dyDescent="0.2">
      <c r="G389" s="38"/>
    </row>
    <row r="390" spans="7:7" x14ac:dyDescent="0.2">
      <c r="G390" s="38"/>
    </row>
    <row r="391" spans="7:7" x14ac:dyDescent="0.2">
      <c r="G391" s="38"/>
    </row>
    <row r="395" spans="7:7" x14ac:dyDescent="0.2">
      <c r="G395" s="45"/>
    </row>
    <row r="401" spans="7:7" x14ac:dyDescent="0.2">
      <c r="G401" s="38"/>
    </row>
    <row r="402" spans="7:7" x14ac:dyDescent="0.2">
      <c r="G402" s="38"/>
    </row>
    <row r="403" spans="7:7" x14ac:dyDescent="0.2">
      <c r="G403" s="38"/>
    </row>
    <row r="404" spans="7:7" x14ac:dyDescent="0.2">
      <c r="G404" s="38"/>
    </row>
    <row r="408" spans="7:7" x14ac:dyDescent="0.2">
      <c r="G408" s="38"/>
    </row>
    <row r="409" spans="7:7" x14ac:dyDescent="0.2">
      <c r="G409" s="38"/>
    </row>
    <row r="410" spans="7:7" x14ac:dyDescent="0.2">
      <c r="G410" s="38"/>
    </row>
    <row r="411" spans="7:7" x14ac:dyDescent="0.2">
      <c r="G411" s="38"/>
    </row>
    <row r="415" spans="7:7" x14ac:dyDescent="0.2">
      <c r="G415" s="45"/>
    </row>
    <row r="421" spans="7:7" x14ac:dyDescent="0.2">
      <c r="G421" s="38"/>
    </row>
    <row r="422" spans="7:7" x14ac:dyDescent="0.2">
      <c r="G422" s="38"/>
    </row>
    <row r="423" spans="7:7" x14ac:dyDescent="0.2">
      <c r="G423" s="38"/>
    </row>
    <row r="424" spans="7:7" x14ac:dyDescent="0.2">
      <c r="G424" s="38"/>
    </row>
    <row r="428" spans="7:7" x14ac:dyDescent="0.2">
      <c r="G428" s="38"/>
    </row>
    <row r="429" spans="7:7" x14ac:dyDescent="0.2">
      <c r="G429" s="38"/>
    </row>
    <row r="430" spans="7:7" x14ac:dyDescent="0.2">
      <c r="G430" s="38"/>
    </row>
    <row r="431" spans="7:7" x14ac:dyDescent="0.2">
      <c r="G431" s="38"/>
    </row>
    <row r="435" spans="7:7" x14ac:dyDescent="0.2">
      <c r="G435" s="45"/>
    </row>
    <row r="441" spans="7:7" x14ac:dyDescent="0.2">
      <c r="G441" s="38"/>
    </row>
    <row r="442" spans="7:7" x14ac:dyDescent="0.2">
      <c r="G442" s="38"/>
    </row>
    <row r="443" spans="7:7" x14ac:dyDescent="0.2">
      <c r="G443" s="38"/>
    </row>
    <row r="444" spans="7:7" x14ac:dyDescent="0.2">
      <c r="G444" s="38"/>
    </row>
    <row r="448" spans="7:7" x14ac:dyDescent="0.2">
      <c r="G448" s="38"/>
    </row>
    <row r="449" spans="7:7" x14ac:dyDescent="0.2">
      <c r="G449" s="38"/>
    </row>
    <row r="450" spans="7:7" x14ac:dyDescent="0.2">
      <c r="G450" s="38"/>
    </row>
    <row r="451" spans="7:7" x14ac:dyDescent="0.2">
      <c r="G451" s="38"/>
    </row>
    <row r="455" spans="7:7" x14ac:dyDescent="0.2">
      <c r="G455" s="45"/>
    </row>
    <row r="461" spans="7:7" x14ac:dyDescent="0.2">
      <c r="G461" s="38"/>
    </row>
    <row r="462" spans="7:7" x14ac:dyDescent="0.2">
      <c r="G462" s="38"/>
    </row>
    <row r="463" spans="7:7" x14ac:dyDescent="0.2">
      <c r="G463" s="38"/>
    </row>
    <row r="464" spans="7:7" x14ac:dyDescent="0.2">
      <c r="G464" s="38"/>
    </row>
    <row r="468" spans="7:7" x14ac:dyDescent="0.2">
      <c r="G468" s="38"/>
    </row>
    <row r="469" spans="7:7" x14ac:dyDescent="0.2">
      <c r="G469" s="38"/>
    </row>
    <row r="470" spans="7:7" x14ac:dyDescent="0.2">
      <c r="G470" s="38"/>
    </row>
    <row r="471" spans="7:7" x14ac:dyDescent="0.2">
      <c r="G471" s="38"/>
    </row>
    <row r="475" spans="7:7" x14ac:dyDescent="0.2">
      <c r="G475" s="45"/>
    </row>
    <row r="481" spans="7:7" x14ac:dyDescent="0.2">
      <c r="G481" s="38"/>
    </row>
    <row r="482" spans="7:7" x14ac:dyDescent="0.2">
      <c r="G482" s="38"/>
    </row>
    <row r="483" spans="7:7" x14ac:dyDescent="0.2">
      <c r="G483" s="38"/>
    </row>
    <row r="484" spans="7:7" x14ac:dyDescent="0.2">
      <c r="G484" s="38"/>
    </row>
    <row r="488" spans="7:7" x14ac:dyDescent="0.2">
      <c r="G488" s="38"/>
    </row>
    <row r="489" spans="7:7" x14ac:dyDescent="0.2">
      <c r="G489" s="38"/>
    </row>
    <row r="490" spans="7:7" x14ac:dyDescent="0.2">
      <c r="G490" s="38"/>
    </row>
    <row r="491" spans="7:7" x14ac:dyDescent="0.2">
      <c r="G491" s="38"/>
    </row>
    <row r="495" spans="7:7" x14ac:dyDescent="0.2">
      <c r="G495" s="45"/>
    </row>
    <row r="501" spans="7:7" x14ac:dyDescent="0.2">
      <c r="G501" s="38"/>
    </row>
    <row r="502" spans="7:7" x14ac:dyDescent="0.2">
      <c r="G502" s="38"/>
    </row>
    <row r="503" spans="7:7" x14ac:dyDescent="0.2">
      <c r="G503" s="38"/>
    </row>
    <row r="504" spans="7:7" x14ac:dyDescent="0.2">
      <c r="G504" s="38"/>
    </row>
    <row r="508" spans="7:7" x14ac:dyDescent="0.2">
      <c r="G508" s="38"/>
    </row>
    <row r="509" spans="7:7" x14ac:dyDescent="0.2">
      <c r="G509" s="38"/>
    </row>
    <row r="510" spans="7:7" x14ac:dyDescent="0.2">
      <c r="G510" s="38"/>
    </row>
    <row r="511" spans="7:7" x14ac:dyDescent="0.2">
      <c r="G511" s="38"/>
    </row>
    <row r="515" spans="7:7" x14ac:dyDescent="0.2">
      <c r="G515" s="45"/>
    </row>
    <row r="521" spans="7:7" x14ac:dyDescent="0.2">
      <c r="G521" s="38"/>
    </row>
    <row r="522" spans="7:7" x14ac:dyDescent="0.2">
      <c r="G522" s="38"/>
    </row>
    <row r="523" spans="7:7" x14ac:dyDescent="0.2">
      <c r="G523" s="38"/>
    </row>
    <row r="524" spans="7:7" x14ac:dyDescent="0.2">
      <c r="G524" s="38"/>
    </row>
    <row r="528" spans="7:7" x14ac:dyDescent="0.2">
      <c r="G528" s="38"/>
    </row>
    <row r="529" spans="7:7" x14ac:dyDescent="0.2">
      <c r="G529" s="38"/>
    </row>
    <row r="530" spans="7:7" x14ac:dyDescent="0.2">
      <c r="G530" s="38"/>
    </row>
    <row r="531" spans="7:7" x14ac:dyDescent="0.2">
      <c r="G531" s="38"/>
    </row>
    <row r="535" spans="7:7" x14ac:dyDescent="0.2">
      <c r="G535" s="45"/>
    </row>
    <row r="541" spans="7:7" x14ac:dyDescent="0.2">
      <c r="G541" s="38"/>
    </row>
    <row r="542" spans="7:7" x14ac:dyDescent="0.2">
      <c r="G542" s="38"/>
    </row>
    <row r="543" spans="7:7" x14ac:dyDescent="0.2">
      <c r="G543" s="38"/>
    </row>
    <row r="544" spans="7:7" x14ac:dyDescent="0.2">
      <c r="G544" s="38"/>
    </row>
    <row r="548" spans="7:7" x14ac:dyDescent="0.2">
      <c r="G548" s="38"/>
    </row>
    <row r="549" spans="7:7" x14ac:dyDescent="0.2">
      <c r="G549" s="38"/>
    </row>
    <row r="550" spans="7:7" x14ac:dyDescent="0.2">
      <c r="G550" s="38"/>
    </row>
    <row r="551" spans="7:7" x14ac:dyDescent="0.2">
      <c r="G551" s="38"/>
    </row>
    <row r="555" spans="7:7" x14ac:dyDescent="0.2">
      <c r="G555" s="45"/>
    </row>
    <row r="561" spans="7:7" x14ac:dyDescent="0.2">
      <c r="G561" s="38"/>
    </row>
    <row r="562" spans="7:7" x14ac:dyDescent="0.2">
      <c r="G562" s="45"/>
    </row>
    <row r="568" spans="7:7" x14ac:dyDescent="0.2">
      <c r="G568" s="38"/>
    </row>
    <row r="569" spans="7:7" x14ac:dyDescent="0.2">
      <c r="G569" s="38"/>
    </row>
    <row r="570" spans="7:7" x14ac:dyDescent="0.2">
      <c r="G570" s="38"/>
    </row>
    <row r="571" spans="7:7" x14ac:dyDescent="0.2">
      <c r="G571" s="38"/>
    </row>
    <row r="584" spans="7:7" x14ac:dyDescent="0.2">
      <c r="G584" s="38"/>
    </row>
    <row r="585" spans="7:7" x14ac:dyDescent="0.2">
      <c r="G585" s="38"/>
    </row>
    <row r="586" spans="7:7" x14ac:dyDescent="0.2">
      <c r="G586" s="38"/>
    </row>
  </sheetData>
  <mergeCells count="10">
    <mergeCell ref="B21:B22"/>
    <mergeCell ref="C21:C22"/>
    <mergeCell ref="D21:D22"/>
    <mergeCell ref="B55:C55"/>
    <mergeCell ref="C3:D3"/>
    <mergeCell ref="B10:D10"/>
    <mergeCell ref="B11:D11"/>
    <mergeCell ref="B15:B16"/>
    <mergeCell ref="C15:C16"/>
    <mergeCell ref="D15:D16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ЛЮТ</vt:lpstr>
      <vt:lpstr>БЕР</vt:lpstr>
      <vt:lpstr>КВІ 24</vt:lpstr>
      <vt:lpstr>БЕР!Область_печати</vt:lpstr>
      <vt:lpstr>'КВІ 24'!Область_печати</vt:lpstr>
      <vt:lpstr>ЛЮТ!Область_печати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2024-05-01T08:00:54Z</cp:lastPrinted>
  <dcterms:created xsi:type="dcterms:W3CDTF">2019-11-14T11:00:45Z</dcterms:created>
  <dcterms:modified xsi:type="dcterms:W3CDTF">2024-05-08T05:59:20Z</dcterms:modified>
</cp:coreProperties>
</file>