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лан 10-12.23" sheetId="30" r:id="rId1"/>
  </sheets>
  <calcPr calcId="145621"/>
</workbook>
</file>

<file path=xl/calcChain.xml><?xml version="1.0" encoding="utf-8"?>
<calcChain xmlns="http://schemas.openxmlformats.org/spreadsheetml/2006/main">
  <c r="E26" i="30" l="1"/>
  <c r="E25" i="30"/>
  <c r="E24" i="30"/>
  <c r="E23" i="30"/>
  <c r="D22" i="30"/>
  <c r="C22" i="30"/>
  <c r="B22" i="30"/>
  <c r="E21" i="30"/>
  <c r="E20" i="30"/>
  <c r="E19" i="30"/>
  <c r="D17" i="30"/>
  <c r="C17" i="30"/>
  <c r="B17" i="30"/>
  <c r="E16" i="30"/>
  <c r="E15" i="30"/>
  <c r="E14" i="30"/>
  <c r="E13" i="30"/>
  <c r="D12" i="30"/>
  <c r="C12" i="30"/>
  <c r="B12" i="30"/>
  <c r="E11" i="30"/>
  <c r="E10" i="30"/>
  <c r="E9" i="30"/>
  <c r="E8" i="30"/>
  <c r="D7" i="30"/>
  <c r="C7" i="30"/>
  <c r="B7" i="30"/>
  <c r="E6" i="30"/>
  <c r="B27" i="30" l="1"/>
  <c r="D27" i="30"/>
  <c r="E12" i="30"/>
  <c r="C27" i="30"/>
  <c r="E17" i="30"/>
  <c r="E22" i="30"/>
  <c r="E7" i="30"/>
  <c r="E18" i="30"/>
  <c r="E27" i="30" l="1"/>
</calcChain>
</file>

<file path=xl/sharedStrings.xml><?xml version="1.0" encoding="utf-8"?>
<sst xmlns="http://schemas.openxmlformats.org/spreadsheetml/2006/main" count="29" uniqueCount="17">
  <si>
    <t>Название</t>
  </si>
  <si>
    <t>Итого</t>
  </si>
  <si>
    <t>Населення</t>
  </si>
  <si>
    <t>Промисловість</t>
  </si>
  <si>
    <t>Релігійні організації</t>
  </si>
  <si>
    <t>Бюджетні організаціїї</t>
  </si>
  <si>
    <t>Теплокомуненергої</t>
  </si>
  <si>
    <t>Обсяг замовленої потужності розподілу природного газу</t>
  </si>
  <si>
    <t>2023-10</t>
  </si>
  <si>
    <t>2023-11</t>
  </si>
  <si>
    <t>2023-12</t>
  </si>
  <si>
    <t>Газ мощность</t>
  </si>
  <si>
    <t>в т,ч, розподіл (потужність)</t>
  </si>
  <si>
    <t>в т,ч, обсяги перевищення річної ЗП з k=1</t>
  </si>
  <si>
    <t>в т,ч, обсяги перевищення річної ЗП з k=1,1</t>
  </si>
  <si>
    <t>в т,ч, обсяги перевищення річної ЗП з k=1,5</t>
  </si>
  <si>
    <t>План РЗП на 4 кв.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</si>
</sst>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9"/>
      <color rgb="FFFFFFFF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1B7D9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9FAD9"/>
        <bgColor indexed="64"/>
      </patternFill>
    </fill>
    <fill>
      <patternFill patternType="solid">
        <fgColor rgb="FFE4F4FF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ck">
        <color rgb="FF000000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dotted">
        <color rgb="FFD3D3D3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 style="thick">
        <color rgb="FF000000"/>
      </left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 style="medium">
        <color rgb="FFDDDDDD"/>
      </left>
      <right style="dotted">
        <color rgb="FFD3D3D3"/>
      </right>
      <top style="medium">
        <color rgb="FFDDDDDD"/>
      </top>
      <bottom style="medium">
        <color rgb="FFDDDDDD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3"/>
    </xf>
    <xf numFmtId="4" fontId="5" fillId="4" borderId="3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3" borderId="3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9" fillId="5" borderId="6" xfId="0" applyFont="1" applyFill="1" applyBorder="1" applyAlignment="1">
      <alignment horizontal="left" vertical="center" wrapText="1" indent="1"/>
    </xf>
    <xf numFmtId="4" fontId="9" fillId="5" borderId="3" xfId="0" applyNumberFormat="1" applyFont="1" applyFill="1" applyBorder="1" applyAlignment="1">
      <alignment horizontal="right" vertical="center" wrapText="1"/>
    </xf>
    <xf numFmtId="4" fontId="9" fillId="5" borderId="2" xfId="0" applyNumberFormat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colors>
    <mruColors>
      <color rgb="FFCCFFCC"/>
      <color rgb="FFCCCC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0.42578125" customWidth="1"/>
    <col min="2" max="2" width="13.42578125" customWidth="1"/>
    <col min="3" max="3" width="14" customWidth="1"/>
    <col min="4" max="4" width="14.140625" customWidth="1"/>
    <col min="5" max="5" width="15.7109375" customWidth="1"/>
  </cols>
  <sheetData>
    <row r="1" spans="1:5" x14ac:dyDescent="0.25">
      <c r="A1" s="2" t="s">
        <v>16</v>
      </c>
    </row>
    <row r="2" spans="1:5" ht="15.75" thickBot="1" x14ac:dyDescent="0.3"/>
    <row r="3" spans="1:5" ht="15.75" thickBot="1" x14ac:dyDescent="0.3">
      <c r="A3" s="3" t="s">
        <v>0</v>
      </c>
      <c r="B3" s="3" t="s">
        <v>8</v>
      </c>
      <c r="C3" s="3" t="s">
        <v>9</v>
      </c>
      <c r="D3" s="3" t="s">
        <v>10</v>
      </c>
      <c r="E3" s="4" t="s">
        <v>1</v>
      </c>
    </row>
    <row r="4" spans="1:5" ht="15.75" thickBot="1" x14ac:dyDescent="0.3">
      <c r="A4" s="6"/>
      <c r="B4" s="6"/>
      <c r="C4" s="6"/>
      <c r="D4" s="6"/>
      <c r="E4" s="7"/>
    </row>
    <row r="5" spans="1:5" ht="16.5" thickTop="1" thickBot="1" x14ac:dyDescent="0.3">
      <c r="A5" s="13" t="s">
        <v>11</v>
      </c>
      <c r="B5" s="12">
        <v>0</v>
      </c>
      <c r="C5" s="12">
        <v>0</v>
      </c>
      <c r="D5" s="12">
        <v>0</v>
      </c>
      <c r="E5" s="14">
        <v>0</v>
      </c>
    </row>
    <row r="6" spans="1:5" ht="15.75" thickBot="1" x14ac:dyDescent="0.3">
      <c r="A6" s="8" t="s">
        <v>2</v>
      </c>
      <c r="B6" s="10">
        <v>32448000</v>
      </c>
      <c r="C6" s="10">
        <v>32448000</v>
      </c>
      <c r="D6" s="10">
        <v>32448000</v>
      </c>
      <c r="E6" s="16">
        <f t="shared" ref="E6:E27" si="0">SUM(B6:D6)</f>
        <v>97344000</v>
      </c>
    </row>
    <row r="7" spans="1:5" s="1" customFormat="1" ht="24.95" customHeight="1" thickBot="1" x14ac:dyDescent="0.3">
      <c r="A7" s="20" t="s">
        <v>3</v>
      </c>
      <c r="B7" s="21">
        <f t="shared" ref="B7:D7" si="1">B8+B9+B10+B11</f>
        <v>7599118</v>
      </c>
      <c r="C7" s="21">
        <f t="shared" si="1"/>
        <v>7599118</v>
      </c>
      <c r="D7" s="21">
        <f t="shared" si="1"/>
        <v>7599118</v>
      </c>
      <c r="E7" s="22">
        <f t="shared" si="0"/>
        <v>22797354</v>
      </c>
    </row>
    <row r="8" spans="1:5" ht="24.95" customHeight="1" thickBot="1" x14ac:dyDescent="0.3">
      <c r="A8" s="9" t="s">
        <v>12</v>
      </c>
      <c r="B8" s="10">
        <v>7599118</v>
      </c>
      <c r="C8" s="10">
        <v>7599118</v>
      </c>
      <c r="D8" s="10">
        <v>7599118</v>
      </c>
      <c r="E8" s="16">
        <f t="shared" si="0"/>
        <v>22797354</v>
      </c>
    </row>
    <row r="9" spans="1:5" ht="24.95" customHeight="1" thickBot="1" x14ac:dyDescent="0.3">
      <c r="A9" s="9" t="s">
        <v>13</v>
      </c>
      <c r="B9" s="5">
        <v>0</v>
      </c>
      <c r="C9" s="5">
        <v>0</v>
      </c>
      <c r="D9" s="5">
        <v>0</v>
      </c>
      <c r="E9" s="16">
        <f t="shared" si="0"/>
        <v>0</v>
      </c>
    </row>
    <row r="10" spans="1:5" ht="24.95" customHeight="1" thickBot="1" x14ac:dyDescent="0.3">
      <c r="A10" s="9" t="s">
        <v>14</v>
      </c>
      <c r="B10" s="5">
        <v>0</v>
      </c>
      <c r="C10" s="5">
        <v>0</v>
      </c>
      <c r="D10" s="5">
        <v>0</v>
      </c>
      <c r="E10" s="16">
        <f t="shared" si="0"/>
        <v>0</v>
      </c>
    </row>
    <row r="11" spans="1:5" ht="24.95" customHeight="1" thickBot="1" x14ac:dyDescent="0.3">
      <c r="A11" s="9" t="s">
        <v>15</v>
      </c>
      <c r="B11" s="5">
        <v>0</v>
      </c>
      <c r="C11" s="5">
        <v>0</v>
      </c>
      <c r="D11" s="5">
        <v>0</v>
      </c>
      <c r="E11" s="16">
        <f t="shared" si="0"/>
        <v>0</v>
      </c>
    </row>
    <row r="12" spans="1:5" s="1" customFormat="1" ht="24.95" customHeight="1" thickBot="1" x14ac:dyDescent="0.3">
      <c r="A12" s="20" t="s">
        <v>4</v>
      </c>
      <c r="B12" s="21">
        <f t="shared" ref="B12:D12" si="2">B13+B14+B15+B16</f>
        <v>24269.52</v>
      </c>
      <c r="C12" s="21">
        <f t="shared" si="2"/>
        <v>24269.37</v>
      </c>
      <c r="D12" s="21">
        <f t="shared" si="2"/>
        <v>24269.56</v>
      </c>
      <c r="E12" s="22">
        <f t="shared" si="0"/>
        <v>72808.45</v>
      </c>
    </row>
    <row r="13" spans="1:5" ht="24.95" customHeight="1" thickBot="1" x14ac:dyDescent="0.3">
      <c r="A13" s="9" t="s">
        <v>12</v>
      </c>
      <c r="B13" s="10">
        <v>24269.52</v>
      </c>
      <c r="C13" s="10">
        <v>24269.37</v>
      </c>
      <c r="D13" s="10">
        <v>24269.56</v>
      </c>
      <c r="E13" s="16">
        <f t="shared" si="0"/>
        <v>72808.45</v>
      </c>
    </row>
    <row r="14" spans="1:5" ht="24.95" customHeight="1" thickBot="1" x14ac:dyDescent="0.3">
      <c r="A14" s="9" t="s">
        <v>13</v>
      </c>
      <c r="B14" s="5">
        <v>0</v>
      </c>
      <c r="C14" s="5">
        <v>0</v>
      </c>
      <c r="D14" s="5">
        <v>0</v>
      </c>
      <c r="E14" s="15">
        <f t="shared" si="0"/>
        <v>0</v>
      </c>
    </row>
    <row r="15" spans="1:5" ht="24.95" customHeight="1" thickBot="1" x14ac:dyDescent="0.3">
      <c r="A15" s="9" t="s">
        <v>14</v>
      </c>
      <c r="B15" s="5">
        <v>0</v>
      </c>
      <c r="C15" s="5">
        <v>0</v>
      </c>
      <c r="D15" s="5">
        <v>0</v>
      </c>
      <c r="E15" s="15">
        <f t="shared" si="0"/>
        <v>0</v>
      </c>
    </row>
    <row r="16" spans="1:5" ht="24.95" customHeight="1" thickBot="1" x14ac:dyDescent="0.3">
      <c r="A16" s="9" t="s">
        <v>15</v>
      </c>
      <c r="B16" s="5">
        <v>0</v>
      </c>
      <c r="C16" s="5">
        <v>0</v>
      </c>
      <c r="D16" s="5">
        <v>0</v>
      </c>
      <c r="E16" s="15">
        <f t="shared" si="0"/>
        <v>0</v>
      </c>
    </row>
    <row r="17" spans="1:5" s="1" customFormat="1" ht="24.95" customHeight="1" thickBot="1" x14ac:dyDescent="0.3">
      <c r="A17" s="20" t="s">
        <v>5</v>
      </c>
      <c r="B17" s="21">
        <f t="shared" ref="B17:D17" si="3">B18+B19+B20+B21</f>
        <v>908346</v>
      </c>
      <c r="C17" s="21">
        <f t="shared" si="3"/>
        <v>908346</v>
      </c>
      <c r="D17" s="21">
        <f t="shared" si="3"/>
        <v>908346</v>
      </c>
      <c r="E17" s="22">
        <f t="shared" si="0"/>
        <v>2725038</v>
      </c>
    </row>
    <row r="18" spans="1:5" ht="24.95" customHeight="1" thickBot="1" x14ac:dyDescent="0.3">
      <c r="A18" s="9" t="s">
        <v>12</v>
      </c>
      <c r="B18" s="10">
        <v>908346</v>
      </c>
      <c r="C18" s="10">
        <v>908346</v>
      </c>
      <c r="D18" s="10">
        <v>908346</v>
      </c>
      <c r="E18" s="16">
        <f t="shared" si="0"/>
        <v>2725038</v>
      </c>
    </row>
    <row r="19" spans="1:5" ht="24.95" customHeight="1" thickBot="1" x14ac:dyDescent="0.3">
      <c r="A19" s="9" t="s">
        <v>13</v>
      </c>
      <c r="B19" s="5">
        <v>0</v>
      </c>
      <c r="C19" s="5">
        <v>0</v>
      </c>
      <c r="D19" s="5">
        <v>0</v>
      </c>
      <c r="E19" s="16">
        <f t="shared" si="0"/>
        <v>0</v>
      </c>
    </row>
    <row r="20" spans="1:5" ht="24.95" customHeight="1" thickBot="1" x14ac:dyDescent="0.3">
      <c r="A20" s="9" t="s">
        <v>14</v>
      </c>
      <c r="B20" s="5">
        <v>0</v>
      </c>
      <c r="C20" s="5">
        <v>0</v>
      </c>
      <c r="D20" s="5">
        <v>0</v>
      </c>
      <c r="E20" s="16">
        <f t="shared" si="0"/>
        <v>0</v>
      </c>
    </row>
    <row r="21" spans="1:5" ht="24.95" customHeight="1" thickBot="1" x14ac:dyDescent="0.3">
      <c r="A21" s="9" t="s">
        <v>15</v>
      </c>
      <c r="B21" s="5">
        <v>0</v>
      </c>
      <c r="C21" s="5">
        <v>0</v>
      </c>
      <c r="D21" s="5">
        <v>0</v>
      </c>
      <c r="E21" s="15">
        <f t="shared" si="0"/>
        <v>0</v>
      </c>
    </row>
    <row r="22" spans="1:5" s="1" customFormat="1" ht="24.95" customHeight="1" thickBot="1" x14ac:dyDescent="0.3">
      <c r="A22" s="20" t="s">
        <v>6</v>
      </c>
      <c r="B22" s="21">
        <f t="shared" ref="B22:D22" si="4">B23+B24+B25+B26</f>
        <v>8494401.2100000009</v>
      </c>
      <c r="C22" s="21">
        <f t="shared" si="4"/>
        <v>8494401.6099999994</v>
      </c>
      <c r="D22" s="21">
        <f t="shared" si="4"/>
        <v>8494401.4100000001</v>
      </c>
      <c r="E22" s="22">
        <f t="shared" si="0"/>
        <v>25483204.23</v>
      </c>
    </row>
    <row r="23" spans="1:5" ht="24.95" customHeight="1" thickBot="1" x14ac:dyDescent="0.3">
      <c r="A23" s="9" t="s">
        <v>12</v>
      </c>
      <c r="B23" s="10">
        <v>8494401.2100000009</v>
      </c>
      <c r="C23" s="10">
        <v>8494401.6099999994</v>
      </c>
      <c r="D23" s="10">
        <v>8494401.4100000001</v>
      </c>
      <c r="E23" s="16">
        <f t="shared" si="0"/>
        <v>25483204.23</v>
      </c>
    </row>
    <row r="24" spans="1:5" ht="24.95" customHeight="1" thickBot="1" x14ac:dyDescent="0.3">
      <c r="A24" s="9" t="s">
        <v>13</v>
      </c>
      <c r="B24" s="5">
        <v>0</v>
      </c>
      <c r="C24" s="5">
        <v>0</v>
      </c>
      <c r="D24" s="5">
        <v>0</v>
      </c>
      <c r="E24" s="15">
        <f t="shared" si="0"/>
        <v>0</v>
      </c>
    </row>
    <row r="25" spans="1:5" ht="24.95" customHeight="1" thickBot="1" x14ac:dyDescent="0.3">
      <c r="A25" s="9" t="s">
        <v>14</v>
      </c>
      <c r="B25" s="5">
        <v>0</v>
      </c>
      <c r="C25" s="5">
        <v>0</v>
      </c>
      <c r="D25" s="5">
        <v>0</v>
      </c>
      <c r="E25" s="16">
        <f t="shared" si="0"/>
        <v>0</v>
      </c>
    </row>
    <row r="26" spans="1:5" ht="24.95" customHeight="1" thickBot="1" x14ac:dyDescent="0.3">
      <c r="A26" s="9" t="s">
        <v>15</v>
      </c>
      <c r="B26" s="5">
        <v>0</v>
      </c>
      <c r="C26" s="5">
        <v>0</v>
      </c>
      <c r="D26" s="5">
        <v>0</v>
      </c>
      <c r="E26" s="15">
        <f t="shared" si="0"/>
        <v>0</v>
      </c>
    </row>
    <row r="27" spans="1:5" s="1" customFormat="1" ht="24.95" customHeight="1" thickBot="1" x14ac:dyDescent="0.3">
      <c r="A27" s="17" t="s">
        <v>7</v>
      </c>
      <c r="B27" s="18">
        <f t="shared" ref="B27:D27" si="5">B6+B7+B12+B17+B22</f>
        <v>49474134.730000004</v>
      </c>
      <c r="C27" s="18">
        <f t="shared" si="5"/>
        <v>49474134.979999997</v>
      </c>
      <c r="D27" s="18">
        <f t="shared" si="5"/>
        <v>49474134.969999999</v>
      </c>
      <c r="E27" s="19">
        <f t="shared" si="0"/>
        <v>148422404.68000001</v>
      </c>
    </row>
    <row r="28" spans="1:5" x14ac:dyDescent="0.25">
      <c r="A28" s="11"/>
    </row>
  </sheetData>
  <pageMargins left="0.15748031496062992" right="0.15748031496062992" top="0.21" bottom="0.1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10-12.23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2023-10-20T12:26:58Z</dcterms:modified>
</cp:coreProperties>
</file>